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V:\NSC\Svod_NSC\Otdely\Задания\Транспорт, связь, туризм, ИКТ\Web\Связь - бюллетень\"/>
    </mc:Choice>
  </mc:AlternateContent>
  <bookViews>
    <workbookView xWindow="0" yWindow="0" windowWidth="28800" windowHeight="12435" tabRatio="583" firstSheet="2" activeTab="4"/>
  </bookViews>
  <sheets>
    <sheet name="Обложка" sheetId="42" r:id="rId1"/>
    <sheet name="Содержание" sheetId="62" r:id="rId2"/>
    <sheet name="Табл 1" sheetId="57" r:id="rId3"/>
    <sheet name="Табл 2.1" sheetId="59" r:id="rId4"/>
    <sheet name="Табл 2.2" sheetId="32" r:id="rId5"/>
    <sheet name="Табл 3.1" sheetId="33" r:id="rId6"/>
    <sheet name="Табл 3.2 нас" sheetId="34" r:id="rId7"/>
    <sheet name="Табл 4.1" sheetId="35" r:id="rId8"/>
    <sheet name="Табл 4.2" sheetId="36" r:id="rId9"/>
    <sheet name="Табл 5.1" sheetId="37" r:id="rId10"/>
    <sheet name="Табл 5.2" sheetId="39" r:id="rId11"/>
    <sheet name="Табл 6.1" sheetId="40" r:id="rId12"/>
    <sheet name="Табл 6.2" sheetId="41" r:id="rId13"/>
  </sheets>
  <calcPr calcId="152511"/>
</workbook>
</file>

<file path=xl/calcChain.xml><?xml version="1.0" encoding="utf-8"?>
<calcChain xmlns="http://schemas.openxmlformats.org/spreadsheetml/2006/main">
  <c r="D19" i="57" l="1"/>
  <c r="E19" i="57"/>
  <c r="F19" i="57"/>
  <c r="G19" i="57"/>
  <c r="C19" i="57"/>
  <c r="C6" i="32"/>
  <c r="C23" i="57" l="1"/>
  <c r="C21" i="57"/>
  <c r="C20" i="57"/>
  <c r="C16" i="57"/>
  <c r="C14" i="57"/>
  <c r="C13" i="57"/>
  <c r="C12" i="57"/>
  <c r="C21" i="41" l="1"/>
  <c r="C20" i="41"/>
  <c r="C19" i="41"/>
  <c r="C18" i="41"/>
  <c r="C17" i="41"/>
  <c r="C13" i="41"/>
  <c r="C12" i="41"/>
  <c r="C11" i="41"/>
  <c r="C8" i="41"/>
  <c r="C7" i="41"/>
  <c r="C5" i="41"/>
  <c r="C7" i="40"/>
  <c r="C8" i="40"/>
  <c r="C9" i="40"/>
  <c r="C12" i="40"/>
  <c r="C13" i="40"/>
  <c r="C14" i="40"/>
  <c r="C16" i="40"/>
  <c r="C17" i="40"/>
  <c r="C18" i="40"/>
  <c r="C19" i="40"/>
  <c r="C20" i="40"/>
  <c r="C21" i="40"/>
  <c r="C22" i="40"/>
  <c r="C6" i="40"/>
  <c r="C26" i="39"/>
  <c r="C24" i="39"/>
  <c r="C23" i="39"/>
  <c r="C22" i="39"/>
  <c r="C21" i="39"/>
  <c r="C20" i="39"/>
  <c r="C19" i="39"/>
  <c r="C17" i="39"/>
  <c r="C16" i="39"/>
  <c r="C15" i="39"/>
  <c r="C14" i="39"/>
  <c r="C13" i="39"/>
  <c r="C12" i="39"/>
  <c r="C11" i="39"/>
  <c r="C10" i="39"/>
  <c r="C9" i="39"/>
  <c r="C8" i="39"/>
  <c r="C6" i="39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6" i="37"/>
  <c r="C26" i="36"/>
  <c r="C25" i="36"/>
  <c r="C24" i="36"/>
  <c r="C22" i="36"/>
  <c r="C20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8" i="35"/>
  <c r="C9" i="35"/>
  <c r="C10" i="35"/>
  <c r="C11" i="35"/>
  <c r="C12" i="35"/>
  <c r="C13" i="35"/>
  <c r="C14" i="35"/>
  <c r="C15" i="35"/>
  <c r="C16" i="35"/>
  <c r="C17" i="35"/>
  <c r="C18" i="35"/>
  <c r="C20" i="35"/>
  <c r="C22" i="35"/>
  <c r="C24" i="35"/>
  <c r="C25" i="35"/>
  <c r="C26" i="35"/>
  <c r="C7" i="35"/>
  <c r="C20" i="34"/>
  <c r="C19" i="34"/>
  <c r="C18" i="34"/>
  <c r="C17" i="34"/>
  <c r="C16" i="34"/>
  <c r="C15" i="34"/>
  <c r="C14" i="34"/>
  <c r="C13" i="34"/>
  <c r="C10" i="34"/>
  <c r="C9" i="34"/>
  <c r="C8" i="34"/>
  <c r="C7" i="34"/>
  <c r="C6" i="34"/>
  <c r="C7" i="33"/>
  <c r="C8" i="33"/>
  <c r="C9" i="33"/>
  <c r="C10" i="33"/>
  <c r="C13" i="33"/>
  <c r="C14" i="33"/>
  <c r="C15" i="33"/>
  <c r="C16" i="33"/>
  <c r="C17" i="33"/>
  <c r="C18" i="33"/>
  <c r="C19" i="33"/>
  <c r="C20" i="33"/>
  <c r="C6" i="33"/>
  <c r="C20" i="32"/>
  <c r="C19" i="32"/>
  <c r="C18" i="32"/>
  <c r="C17" i="32"/>
  <c r="C14" i="32"/>
  <c r="C13" i="32"/>
  <c r="C12" i="32"/>
  <c r="C11" i="32"/>
  <c r="C9" i="32"/>
  <c r="C8" i="32"/>
  <c r="C7" i="32"/>
</calcChain>
</file>

<file path=xl/sharedStrings.xml><?xml version="1.0" encoding="utf-8"?>
<sst xmlns="http://schemas.openxmlformats.org/spreadsheetml/2006/main" count="484" uniqueCount="148">
  <si>
    <t>посылок</t>
  </si>
  <si>
    <t>международной ускоренной почты</t>
  </si>
  <si>
    <t>внутренней ускоренной почты</t>
  </si>
  <si>
    <t>выплата пенсий, компенсаций и осуществление других выплат</t>
  </si>
  <si>
    <t>прием подписки, доставка и переадресование печатных средств массовой информации</t>
  </si>
  <si>
    <t>взаимодействие с международными операторами</t>
  </si>
  <si>
    <t>услуги специальной связи</t>
  </si>
  <si>
    <t>денежные переводы</t>
  </si>
  <si>
    <t>прочие услуги</t>
  </si>
  <si>
    <t>из них по доставке почтовых отправлений</t>
  </si>
  <si>
    <t>новые виды услуг почтовой и курьерской деятельности</t>
  </si>
  <si>
    <t>абонентское телеграфирование и телекс</t>
  </si>
  <si>
    <t>предоставление в пользование телеграфных каналов</t>
  </si>
  <si>
    <t>с учетом предоплаченного трафика</t>
  </si>
  <si>
    <t>с гарантированной полосой пропускания</t>
  </si>
  <si>
    <t>по технологии ADSL в пунктах коллективного пользования</t>
  </si>
  <si>
    <t>беспроводной</t>
  </si>
  <si>
    <t>из него по технологии Wi-Fi</t>
  </si>
  <si>
    <t>услуги передачи данных, оказанные операторами сотовой подвижной электросвязи</t>
  </si>
  <si>
    <t>пиринг</t>
  </si>
  <si>
    <t>услуг виртуальной частной сети передачи данных</t>
  </si>
  <si>
    <t>услуги IP-телевидения</t>
  </si>
  <si>
    <t>передача факсимильных сообщений</t>
  </si>
  <si>
    <t>услуги телефонной связи</t>
  </si>
  <si>
    <t>телефонные соединения абонентов сети стационарной электросвязи с абонентами других сетей</t>
  </si>
  <si>
    <t>в страны СНГ</t>
  </si>
  <si>
    <t>в страны вне СНГ</t>
  </si>
  <si>
    <t>предоставление каналов в пользование</t>
  </si>
  <si>
    <t>местные телефонные соединения на городских и сельских телефонных сетях (сумма строк с 261 по 266)</t>
  </si>
  <si>
    <t xml:space="preserve">повременная плата </t>
  </si>
  <si>
    <t>предоставление доступа к сети стационарной электросвязи с использованием оконечного абонентского устройства</t>
  </si>
  <si>
    <t>дополнительные виды обслуживания, предоставляемые электронными автоматическими телефонными станциями</t>
  </si>
  <si>
    <t>предоставление в пользование технических средств</t>
  </si>
  <si>
    <t>услуги звукоусиления</t>
  </si>
  <si>
    <t>подвижная электросвязь</t>
  </si>
  <si>
    <t>сотовая подвижная электросвязь</t>
  </si>
  <si>
    <t>услуги присоединения и пропуска трафика (сумма строк 301, 302)</t>
  </si>
  <si>
    <t xml:space="preserve">услуги присоединения </t>
  </si>
  <si>
    <t>услуги пропуска трафика (сумма строк 303, с 306  по 311)</t>
  </si>
  <si>
    <t>сотовой подвижной связи</t>
  </si>
  <si>
    <t>пропуск международного трафика, исходящего из Кыргызской Республики</t>
  </si>
  <si>
    <t>пропуск межсетевого трафика</t>
  </si>
  <si>
    <t>пропуск входящего трафика между абонентами разных сетей сотовой подвижной электросвязи</t>
  </si>
  <si>
    <t>пропуск исходящего трафика абонентов сетей сотовой подвижной электросвязи к сети стационарной электросвязи</t>
  </si>
  <si>
    <t>пропуск исходящего трафика абонентов стационарной электросвязи к сети сотовой подвижной электросвязи</t>
  </si>
  <si>
    <t>пропуск исходящего трафика абонентов сети стационарной электросвязи одного оператора к сети стационарной электросвязи другого оператора</t>
  </si>
  <si>
    <t>услуги по трансляции звуковых программ</t>
  </si>
  <si>
    <t>услуги по трансляции телевизионных программ</t>
  </si>
  <si>
    <t>трансляция в системе кабельного телевидения</t>
  </si>
  <si>
    <t>доступ к сети эфирного цифрового телевизионного вещания</t>
  </si>
  <si>
    <t>услуги спутниковой связи</t>
  </si>
  <si>
    <t>контроль по использованию радиоэлектронных средств и высокочастотных устройств</t>
  </si>
  <si>
    <t>по кодированию подсоединенных устройств охранной сигнализации</t>
  </si>
  <si>
    <t>новые виды услуг  связи</t>
  </si>
  <si>
    <t xml:space="preserve">услуги почтовой деятельности </t>
  </si>
  <si>
    <t>Выручка (оборот) от услуг почтовой, курьерской деятельности (без НДС и других аналогичных платежей)</t>
  </si>
  <si>
    <t>пересылка почтовых отправлений: письменной корреспонденции</t>
  </si>
  <si>
    <t>из них международных посылок</t>
  </si>
  <si>
    <t>передача телеграмм</t>
  </si>
  <si>
    <t>из них международных телеграмм</t>
  </si>
  <si>
    <t xml:space="preserve">услуги передачи данных </t>
  </si>
  <si>
    <t>электронная почта</t>
  </si>
  <si>
    <t>в том числе: междугородная и международная телефонная связь (сумма строк 252, 255, 258, 259)</t>
  </si>
  <si>
    <t>пропуск международного трафика, входящего в Кыргызскую Республику</t>
  </si>
  <si>
    <t>доступ в сеть Интернет (сумма строк 222 и 227)</t>
  </si>
  <si>
    <t>стационарный широкополосный (сумма строк с 223 по 226)</t>
  </si>
  <si>
    <t>услуги телеграфной связи</t>
  </si>
  <si>
    <t xml:space="preserve">телематические услуги </t>
  </si>
  <si>
    <t>услуги присоединения и пропуска трафика</t>
  </si>
  <si>
    <t xml:space="preserve"> без учета трафика</t>
  </si>
  <si>
    <t>Услуги телеграфной связи (сумма строк 211, с 213 по 215)</t>
  </si>
  <si>
    <t xml:space="preserve">Услуги передачи данных </t>
  </si>
  <si>
    <t>телефонные соединения в пределах республики</t>
  </si>
  <si>
    <t>абонементная плата</t>
  </si>
  <si>
    <t>Телематические услуги (сумма строк с 241 по 243)</t>
  </si>
  <si>
    <t>Услуги телефонной связи</t>
  </si>
  <si>
    <t xml:space="preserve"> эфирная трансляция</t>
  </si>
  <si>
    <t>на сети стационарной электросвязи</t>
  </si>
  <si>
    <t>Выручка (оборот)  (без НДС и других аналогичных платежей)</t>
  </si>
  <si>
    <t>от услуг почтовой, курьерской деятельности - всего</t>
  </si>
  <si>
    <t xml:space="preserve">от услуг почтовой деятельности </t>
  </si>
  <si>
    <t>от услуг курьерской деятельности</t>
  </si>
  <si>
    <t>От оказания услуг населению</t>
  </si>
  <si>
    <t>от услуг в области телекоммуникаций</t>
  </si>
  <si>
    <t>Таблица 2.1: Почтовая и курьерская деятельность</t>
  </si>
  <si>
    <t>Таблица 2.2: Почтовая и курьерская деятельность - услуги населению</t>
  </si>
  <si>
    <t>Таблица 6.1: Услуги присоединения и пропуска трафика, услуги по трансляции звуковых и телевизионных программ</t>
  </si>
  <si>
    <t>Таблица 5.1: Телематические услуги и услуги телефонной связи</t>
  </si>
  <si>
    <t>Таблица 3.1: Услуги в области телекоммуникаций</t>
  </si>
  <si>
    <t>Таблица 3.2: Услуги в области телекоммуникаций - услуги населению</t>
  </si>
  <si>
    <t>Таблица 5.2: Телематические услуги и услуги телефонной связи - услуги населению</t>
  </si>
  <si>
    <t>Таблица 6.2: Услуги присоединения и пропуска трафика, услуги по трансляции звуковых и телевизионных программ - услуги населению</t>
  </si>
  <si>
    <t>4</t>
  </si>
  <si>
    <t>7</t>
  </si>
  <si>
    <t>1 квартал</t>
  </si>
  <si>
    <t>2 квартал</t>
  </si>
  <si>
    <t>3 квартал</t>
  </si>
  <si>
    <t>4 квартал</t>
  </si>
  <si>
    <t>из нее по основной деятельности</t>
  </si>
  <si>
    <t>в т.ч. по кварталам</t>
  </si>
  <si>
    <t>Численность работников, человек - всего</t>
  </si>
  <si>
    <t>Номер</t>
  </si>
  <si>
    <t>строки</t>
  </si>
  <si>
    <t>услуги курьерской деятельности - всего</t>
  </si>
  <si>
    <t>Услуги в области телекоммуникаций (без НДС и других аналогичных платежей) - всего</t>
  </si>
  <si>
    <t xml:space="preserve">Номер </t>
  </si>
  <si>
    <t xml:space="preserve">                               (тыс. сомов)</t>
  </si>
  <si>
    <t>международные соединения (сумма строк 256 и 257) всего</t>
  </si>
  <si>
    <t>в  том числе: междугородные телефонные соединения (сумма строк 253 и 254) всего</t>
  </si>
  <si>
    <t>Услуги присоединения и пропуска трафика (сумма строк 301, 302)</t>
  </si>
  <si>
    <t>Услуги по трансляции звуковых программ</t>
  </si>
  <si>
    <t>Услуги по трансляции телевизионных программ</t>
  </si>
  <si>
    <t>Национальный статистический комитет Кыргызской Республики</t>
  </si>
  <si>
    <t>Статистический бюллетень</t>
  </si>
  <si>
    <t>в 2022 году</t>
  </si>
  <si>
    <t>(данные предварительные)</t>
  </si>
  <si>
    <t xml:space="preserve">Основные показатели производства </t>
  </si>
  <si>
    <t>почтовых и курьерских услуг и услуг связи</t>
  </si>
  <si>
    <t>Бишкек     2023</t>
  </si>
  <si>
    <t xml:space="preserve">                          (тыс. сомов)</t>
  </si>
  <si>
    <t xml:space="preserve">                             (тыс. сомов)</t>
  </si>
  <si>
    <t>Таблица 4.1: Услуги телеграфной связи и услуги передачи данных</t>
  </si>
  <si>
    <t>Таблица 4.2: Услуги телеграфной связи и услуги передачи данных - услуги населению</t>
  </si>
  <si>
    <t xml:space="preserve">                              (тыс. сомов)</t>
  </si>
  <si>
    <t>в.т.ч. по кварталам</t>
  </si>
  <si>
    <t>Содержание</t>
  </si>
  <si>
    <t>Стр.</t>
  </si>
  <si>
    <t>Б.К. Шокенов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</si>
  <si>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</si>
  <si>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</si>
  <si>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</si>
  <si>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</si>
  <si>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</si>
  <si>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</si>
  <si>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</si>
  <si>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</si>
  <si>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</si>
  <si>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Количество субъектов, единиц</t>
  </si>
  <si>
    <t>-</t>
  </si>
  <si>
    <t xml:space="preserve">от услуг в области телекоммуникаций  - всего </t>
  </si>
  <si>
    <t>Справочно:</t>
  </si>
  <si>
    <t>Услуги в области  телекоммуникаций,  предоставленных населению</t>
  </si>
  <si>
    <t>Управление статистики потребительского рынка, ИКТ и туризма</t>
  </si>
  <si>
    <t xml:space="preserve">                                       Заместитель председателя </t>
  </si>
  <si>
    <t xml:space="preserve">Л. Текеева    324 725,  </t>
  </si>
  <si>
    <t>Т.Абдылдаева  324 650</t>
  </si>
  <si>
    <t xml:space="preserve">Таблица 1: Почтовая и курьерская деятельность, услуги телекоммуникационной деятельности </t>
  </si>
  <si>
    <t xml:space="preserve"> от общего объема, 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</si>
</sst>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165" fontId="0" fillId="0" borderId="0" xfId="0" applyNumberFormat="1"/>
    <xf numFmtId="165" fontId="4" fillId="0" borderId="0" xfId="0" applyNumberFormat="1" applyFont="1" applyAlignment="1">
      <alignment horizontal="center"/>
    </xf>
    <xf numFmtId="165" fontId="6" fillId="0" borderId="0" xfId="0" applyNumberFormat="1" applyFont="1"/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165" fontId="11" fillId="0" borderId="0" xfId="0" applyNumberFormat="1" applyFont="1"/>
    <xf numFmtId="0" fontId="10" fillId="0" borderId="3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5" fontId="10" fillId="0" borderId="2" xfId="0" applyNumberFormat="1" applyFont="1" applyBorder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left" wrapText="1" indent="3"/>
    </xf>
    <xf numFmtId="0" fontId="10" fillId="0" borderId="0" xfId="0" applyFont="1" applyAlignment="1">
      <alignment horizontal="left" indent="1"/>
    </xf>
    <xf numFmtId="0" fontId="11" fillId="0" borderId="0" xfId="0" applyFont="1" applyBorder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4"/>
    </xf>
    <xf numFmtId="0" fontId="10" fillId="0" borderId="0" xfId="0" applyFont="1" applyAlignment="1">
      <alignment horizontal="left" indent="5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5"/>
    </xf>
    <xf numFmtId="0" fontId="10" fillId="0" borderId="0" xfId="0" applyFont="1" applyAlignment="1">
      <alignment horizontal="left" wrapText="1" indent="4"/>
    </xf>
    <xf numFmtId="165" fontId="0" fillId="0" borderId="0" xfId="0" applyNumberFormat="1" applyFill="1" applyAlignment="1">
      <alignment horizontal="right"/>
    </xf>
    <xf numFmtId="0" fontId="10" fillId="0" borderId="0" xfId="0" applyFont="1" applyBorder="1"/>
    <xf numFmtId="0" fontId="7" fillId="0" borderId="0" xfId="0" applyFont="1" applyFill="1"/>
    <xf numFmtId="0" fontId="10" fillId="0" borderId="0" xfId="0" applyFont="1" applyFill="1"/>
    <xf numFmtId="165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3" fontId="4" fillId="0" borderId="0" xfId="0" applyNumberFormat="1" applyFont="1" applyAlignment="1">
      <alignment horizontal="center"/>
    </xf>
    <xf numFmtId="0" fontId="13" fillId="0" borderId="0" xfId="0" applyFont="1" applyFill="1"/>
    <xf numFmtId="3" fontId="5" fillId="0" borderId="0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0" xfId="0" applyFont="1" applyBorder="1"/>
    <xf numFmtId="49" fontId="19" fillId="0" borderId="0" xfId="0" applyNumberFormat="1" applyFont="1" applyAlignment="1">
      <alignment horizontal="right"/>
    </xf>
    <xf numFmtId="0" fontId="21" fillId="0" borderId="0" xfId="0" applyFont="1" applyBorder="1"/>
    <xf numFmtId="1" fontId="22" fillId="0" borderId="0" xfId="0" applyNumberFormat="1" applyFont="1" applyFill="1"/>
    <xf numFmtId="1" fontId="23" fillId="0" borderId="0" xfId="0" applyNumberFormat="1" applyFont="1" applyFill="1"/>
    <xf numFmtId="1" fontId="24" fillId="0" borderId="0" xfId="0" applyNumberFormat="1" applyFont="1"/>
    <xf numFmtId="1" fontId="25" fillId="0" borderId="0" xfId="0" applyNumberFormat="1" applyFont="1"/>
    <xf numFmtId="1" fontId="26" fillId="0" borderId="0" xfId="0" applyNumberFormat="1" applyFont="1"/>
    <xf numFmtId="1" fontId="27" fillId="0" borderId="0" xfId="0" applyNumberFormat="1" applyFont="1"/>
    <xf numFmtId="1" fontId="22" fillId="0" borderId="0" xfId="0" applyNumberFormat="1" applyFont="1"/>
    <xf numFmtId="0" fontId="3" fillId="0" borderId="0" xfId="0" applyFont="1"/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Alignment="1">
      <alignment horizontal="left" indent="2"/>
    </xf>
    <xf numFmtId="1" fontId="20" fillId="0" borderId="0" xfId="0" applyNumberFormat="1" applyFont="1" applyFill="1"/>
    <xf numFmtId="0" fontId="28" fillId="0" borderId="0" xfId="0" applyFont="1" applyAlignment="1">
      <alignment horizontal="center"/>
    </xf>
    <xf numFmtId="0" fontId="28" fillId="0" borderId="0" xfId="0" applyFont="1"/>
    <xf numFmtId="1" fontId="29" fillId="0" borderId="0" xfId="0" applyNumberFormat="1" applyFont="1"/>
    <xf numFmtId="165" fontId="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3" fontId="4" fillId="0" borderId="2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165" fontId="10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</xdr:colOff>
      <xdr:row>0</xdr:row>
      <xdr:rowOff>0</xdr:rowOff>
    </xdr:from>
    <xdr:to>
      <xdr:col>7</xdr:col>
      <xdr:colOff>573405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58E0C6A5-7188-444A-8B67-418FAA4ACE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0"/>
          <a:ext cx="1122045" cy="11277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30"/>
  <sheetViews>
    <sheetView zoomScale="80" zoomScaleNormal="80" workbookViewId="0">
      <selection activeCell="H42" sqref="H42"/>
    </sheetView>
  </sheetViews>
  <sheetFormatPr defaultColWidth="8.85546875" defaultRowHeight="12.75" x14ac:dyDescent="0.2"/>
  <cols>
    <col min="1" max="16384" width="8.85546875" style="6"/>
  </cols>
  <sheetData>
    <row r="10" spans="1:15" ht="20.25" x14ac:dyDescent="0.3">
      <c r="A10" s="99" t="s">
        <v>112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 ht="20.2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20.25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20.25" x14ac:dyDescent="0.3">
      <c r="A13" s="40"/>
      <c r="B13" s="40"/>
    </row>
    <row r="14" spans="1:15" ht="20.25" x14ac:dyDescent="0.3">
      <c r="A14" s="99" t="s">
        <v>113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1:15" ht="20.25" x14ac:dyDescent="0.3">
      <c r="A15" s="40"/>
      <c r="B15" s="40"/>
    </row>
    <row r="16" spans="1:15" ht="20.25" x14ac:dyDescent="0.3">
      <c r="A16" s="99" t="s">
        <v>116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20.25" x14ac:dyDescent="0.3">
      <c r="A17" s="99" t="s">
        <v>117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20.25" x14ac:dyDescent="0.3">
      <c r="A18" s="99" t="s">
        <v>114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20" spans="1:15" ht="13.9" customHeight="1" x14ac:dyDescent="0.2">
      <c r="A20" s="100" t="s">
        <v>115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7" spans="1:15" ht="18" x14ac:dyDescent="0.25">
      <c r="A27" s="98" t="s">
        <v>118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</row>
    <row r="30" spans="1:15" ht="18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</sheetData>
  <mergeCells count="8">
    <mergeCell ref="A30:O30"/>
    <mergeCell ref="A10:O10"/>
    <mergeCell ref="A14:O14"/>
    <mergeCell ref="A16:O16"/>
    <mergeCell ref="A17:O17"/>
    <mergeCell ref="A18:O18"/>
    <mergeCell ref="A20:O20"/>
    <mergeCell ref="A27:O27"/>
  </mergeCells>
  <pageMargins left="0.9055118110236221" right="0.9055118110236221" top="0.94488188976377963" bottom="0.9448818897637796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B1" sqref="B1:B1048576"/>
    </sheetView>
  </sheetViews>
  <sheetFormatPr defaultColWidth="8.85546875" defaultRowHeight="15" customHeight="1" x14ac:dyDescent="0.2"/>
  <cols>
    <col min="1" max="1" width="91" style="7" customWidth="1"/>
    <col min="2" max="2" width="6.7109375" style="7" bestFit="1" customWidth="1"/>
    <col min="3" max="3" width="10.7109375" style="7" bestFit="1" customWidth="1"/>
    <col min="4" max="7" width="9.140625" style="7" bestFit="1" customWidth="1"/>
    <col min="8" max="16384" width="8.85546875" style="7"/>
  </cols>
  <sheetData>
    <row r="1" spans="1:7" ht="18" customHeight="1" x14ac:dyDescent="0.25">
      <c r="A1" s="17" t="s">
        <v>87</v>
      </c>
    </row>
    <row r="2" spans="1:7" ht="18" customHeight="1" x14ac:dyDescent="0.2">
      <c r="A2" s="26" t="s">
        <v>123</v>
      </c>
    </row>
    <row r="3" spans="1:7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7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6" spans="1:7" s="10" customFormat="1" ht="15" customHeight="1" x14ac:dyDescent="0.2">
      <c r="A6" s="10" t="s">
        <v>74</v>
      </c>
      <c r="B6" s="37">
        <v>240</v>
      </c>
      <c r="C6" s="11">
        <f>SUM(D6:G6)</f>
        <v>1492645</v>
      </c>
      <c r="D6" s="11">
        <v>408101.4</v>
      </c>
      <c r="E6" s="11">
        <v>352571.9</v>
      </c>
      <c r="F6" s="11">
        <v>344581.5</v>
      </c>
      <c r="G6" s="11">
        <v>387390.2</v>
      </c>
    </row>
    <row r="7" spans="1:7" ht="15" customHeight="1" x14ac:dyDescent="0.2">
      <c r="A7" s="34" t="s">
        <v>61</v>
      </c>
      <c r="B7" s="27">
        <v>241</v>
      </c>
      <c r="C7" s="73" t="s">
        <v>138</v>
      </c>
      <c r="D7" s="73" t="s">
        <v>138</v>
      </c>
      <c r="E7" s="73" t="s">
        <v>138</v>
      </c>
      <c r="F7" s="73" t="s">
        <v>138</v>
      </c>
      <c r="G7" s="73" t="s">
        <v>138</v>
      </c>
    </row>
    <row r="8" spans="1:7" ht="15" customHeight="1" x14ac:dyDescent="0.2">
      <c r="A8" s="34" t="s">
        <v>22</v>
      </c>
      <c r="B8" s="27">
        <v>242</v>
      </c>
      <c r="C8" s="5">
        <f t="shared" ref="C8:C26" si="0">SUM(D8:G8)</f>
        <v>16.700000000000003</v>
      </c>
      <c r="D8" s="5">
        <v>5.2</v>
      </c>
      <c r="E8" s="5">
        <v>5.4</v>
      </c>
      <c r="F8" s="5">
        <v>3.6</v>
      </c>
      <c r="G8" s="5">
        <v>2.5</v>
      </c>
    </row>
    <row r="9" spans="1:7" ht="15" customHeight="1" x14ac:dyDescent="0.2">
      <c r="A9" s="34" t="s">
        <v>8</v>
      </c>
      <c r="B9" s="27">
        <v>243</v>
      </c>
      <c r="C9" s="5">
        <f t="shared" si="0"/>
        <v>1492628.3</v>
      </c>
      <c r="D9" s="5">
        <v>408096.2</v>
      </c>
      <c r="E9" s="5">
        <v>352566.5</v>
      </c>
      <c r="F9" s="5">
        <v>344577.9</v>
      </c>
      <c r="G9" s="5">
        <v>387387.7</v>
      </c>
    </row>
    <row r="10" spans="1:7" s="10" customFormat="1" ht="15" customHeight="1" x14ac:dyDescent="0.2">
      <c r="A10" s="10" t="s">
        <v>75</v>
      </c>
      <c r="B10" s="37">
        <v>250</v>
      </c>
      <c r="C10" s="11">
        <f t="shared" si="0"/>
        <v>353438.4</v>
      </c>
      <c r="D10" s="11">
        <v>88139</v>
      </c>
      <c r="E10" s="11">
        <v>89689.7</v>
      </c>
      <c r="F10" s="11">
        <v>87329.5</v>
      </c>
      <c r="G10" s="11">
        <v>88280.2</v>
      </c>
    </row>
    <row r="11" spans="1:7" s="38" customFormat="1" ht="25.5" customHeight="1" x14ac:dyDescent="0.2">
      <c r="A11" s="43" t="s">
        <v>62</v>
      </c>
      <c r="B11" s="37">
        <v>251</v>
      </c>
      <c r="C11" s="11">
        <f t="shared" si="0"/>
        <v>91980.9</v>
      </c>
      <c r="D11" s="11">
        <v>23383.599999999999</v>
      </c>
      <c r="E11" s="11">
        <v>22556.799999999999</v>
      </c>
      <c r="F11" s="11">
        <v>21997</v>
      </c>
      <c r="G11" s="11">
        <v>24043.5</v>
      </c>
    </row>
    <row r="12" spans="1:7" ht="15" customHeight="1" x14ac:dyDescent="0.2">
      <c r="A12" s="31" t="s">
        <v>108</v>
      </c>
      <c r="B12" s="27">
        <v>252</v>
      </c>
      <c r="C12" s="5">
        <f t="shared" si="0"/>
        <v>38319.199999999997</v>
      </c>
      <c r="D12" s="5">
        <v>10336.799999999999</v>
      </c>
      <c r="E12" s="5">
        <v>9802</v>
      </c>
      <c r="F12" s="5">
        <v>8863.7999999999993</v>
      </c>
      <c r="G12" s="5">
        <v>9316.6</v>
      </c>
    </row>
    <row r="13" spans="1:7" ht="15" customHeight="1" x14ac:dyDescent="0.2">
      <c r="A13" s="44" t="s">
        <v>72</v>
      </c>
      <c r="B13" s="27">
        <v>253</v>
      </c>
      <c r="C13" s="5">
        <f t="shared" si="0"/>
        <v>38319.1</v>
      </c>
      <c r="D13" s="5">
        <v>10336.799999999999</v>
      </c>
      <c r="E13" s="5">
        <v>9801.9</v>
      </c>
      <c r="F13" s="5">
        <v>8863.7999999999993</v>
      </c>
      <c r="G13" s="5">
        <v>9316.6</v>
      </c>
    </row>
    <row r="14" spans="1:7" ht="15" customHeight="1" x14ac:dyDescent="0.2">
      <c r="A14" s="44" t="s">
        <v>24</v>
      </c>
      <c r="B14" s="27">
        <v>254</v>
      </c>
      <c r="C14" s="5">
        <f t="shared" si="0"/>
        <v>0.1</v>
      </c>
      <c r="D14" s="73" t="s">
        <v>138</v>
      </c>
      <c r="E14" s="5">
        <v>0.1</v>
      </c>
      <c r="F14" s="73" t="s">
        <v>138</v>
      </c>
      <c r="G14" s="73" t="s">
        <v>138</v>
      </c>
    </row>
    <row r="15" spans="1:7" ht="15" customHeight="1" x14ac:dyDescent="0.2">
      <c r="A15" s="31" t="s">
        <v>107</v>
      </c>
      <c r="B15" s="27">
        <v>255</v>
      </c>
      <c r="C15" s="5">
        <f t="shared" si="0"/>
        <v>7262.7</v>
      </c>
      <c r="D15" s="5">
        <v>2011.1</v>
      </c>
      <c r="E15" s="5">
        <v>1796.3</v>
      </c>
      <c r="F15" s="5">
        <v>1695.6</v>
      </c>
      <c r="G15" s="5">
        <v>1759.7</v>
      </c>
    </row>
    <row r="16" spans="1:7" ht="15" customHeight="1" x14ac:dyDescent="0.2">
      <c r="A16" s="44" t="s">
        <v>25</v>
      </c>
      <c r="B16" s="27">
        <v>256</v>
      </c>
      <c r="C16" s="5">
        <f t="shared" si="0"/>
        <v>5861.2</v>
      </c>
      <c r="D16" s="5">
        <v>1669.8</v>
      </c>
      <c r="E16" s="5">
        <v>1483.4</v>
      </c>
      <c r="F16" s="5">
        <v>1381.8</v>
      </c>
      <c r="G16" s="5">
        <v>1326.2</v>
      </c>
    </row>
    <row r="17" spans="1:7" ht="15" customHeight="1" x14ac:dyDescent="0.2">
      <c r="A17" s="44" t="s">
        <v>26</v>
      </c>
      <c r="B17" s="27">
        <v>257</v>
      </c>
      <c r="C17" s="5">
        <f t="shared" si="0"/>
        <v>1401.5</v>
      </c>
      <c r="D17" s="5">
        <v>341.3</v>
      </c>
      <c r="E17" s="5">
        <v>312.89999999999998</v>
      </c>
      <c r="F17" s="5">
        <v>313.8</v>
      </c>
      <c r="G17" s="5">
        <v>433.5</v>
      </c>
    </row>
    <row r="18" spans="1:7" ht="15" customHeight="1" x14ac:dyDescent="0.2">
      <c r="A18" s="31" t="s">
        <v>27</v>
      </c>
      <c r="B18" s="27">
        <v>258</v>
      </c>
      <c r="C18" s="5">
        <f t="shared" si="0"/>
        <v>45538.9</v>
      </c>
      <c r="D18" s="5">
        <v>10871.5</v>
      </c>
      <c r="E18" s="5">
        <v>10750</v>
      </c>
      <c r="F18" s="5">
        <v>11209.5</v>
      </c>
      <c r="G18" s="5">
        <v>12707.9</v>
      </c>
    </row>
    <row r="19" spans="1:7" ht="15" customHeight="1" x14ac:dyDescent="0.2">
      <c r="A19" s="31" t="s">
        <v>8</v>
      </c>
      <c r="B19" s="27">
        <v>259</v>
      </c>
      <c r="C19" s="5">
        <f t="shared" si="0"/>
        <v>860.09999999999991</v>
      </c>
      <c r="D19" s="5">
        <v>164.2</v>
      </c>
      <c r="E19" s="5">
        <v>208.5</v>
      </c>
      <c r="F19" s="5">
        <v>228.1</v>
      </c>
      <c r="G19" s="5">
        <v>259.3</v>
      </c>
    </row>
    <row r="20" spans="1:7" s="38" customFormat="1" ht="24" x14ac:dyDescent="0.2">
      <c r="A20" s="43" t="s">
        <v>28</v>
      </c>
      <c r="B20" s="37">
        <v>260</v>
      </c>
      <c r="C20" s="11">
        <f t="shared" si="0"/>
        <v>261457.5</v>
      </c>
      <c r="D20" s="11">
        <v>64755.4</v>
      </c>
      <c r="E20" s="11">
        <v>67132.899999999994</v>
      </c>
      <c r="F20" s="11">
        <v>65332.5</v>
      </c>
      <c r="G20" s="11">
        <v>64236.7</v>
      </c>
    </row>
    <row r="21" spans="1:7" ht="15" customHeight="1" x14ac:dyDescent="0.2">
      <c r="A21" s="45" t="s">
        <v>73</v>
      </c>
      <c r="B21" s="27">
        <v>261</v>
      </c>
      <c r="C21" s="5">
        <f t="shared" si="0"/>
        <v>208965.80000000002</v>
      </c>
      <c r="D21" s="5">
        <v>54311.199999999997</v>
      </c>
      <c r="E21" s="5">
        <v>53113.2</v>
      </c>
      <c r="F21" s="5">
        <v>51713.8</v>
      </c>
      <c r="G21" s="5">
        <v>49827.6</v>
      </c>
    </row>
    <row r="22" spans="1:7" ht="15" customHeight="1" x14ac:dyDescent="0.2">
      <c r="A22" s="45" t="s">
        <v>29</v>
      </c>
      <c r="B22" s="27">
        <v>262</v>
      </c>
      <c r="C22" s="5">
        <f t="shared" si="0"/>
        <v>842</v>
      </c>
      <c r="D22" s="5">
        <v>138.69999999999999</v>
      </c>
      <c r="E22" s="5">
        <v>146.5</v>
      </c>
      <c r="F22" s="5">
        <v>289.8</v>
      </c>
      <c r="G22" s="5">
        <v>267</v>
      </c>
    </row>
    <row r="23" spans="1:7" ht="24" x14ac:dyDescent="0.2">
      <c r="A23" s="45" t="s">
        <v>30</v>
      </c>
      <c r="B23" s="27">
        <v>263</v>
      </c>
      <c r="C23" s="5">
        <f t="shared" si="0"/>
        <v>1354.6</v>
      </c>
      <c r="D23" s="5">
        <v>419.1</v>
      </c>
      <c r="E23" s="5">
        <v>316.8</v>
      </c>
      <c r="F23" s="5">
        <v>318.3</v>
      </c>
      <c r="G23" s="5">
        <v>300.39999999999998</v>
      </c>
    </row>
    <row r="24" spans="1:7" ht="24" x14ac:dyDescent="0.2">
      <c r="A24" s="45" t="s">
        <v>31</v>
      </c>
      <c r="B24" s="27">
        <v>264</v>
      </c>
      <c r="C24" s="5">
        <f t="shared" si="0"/>
        <v>7835.9000000000005</v>
      </c>
      <c r="D24" s="5">
        <v>2956.4</v>
      </c>
      <c r="E24" s="5">
        <v>1645.3</v>
      </c>
      <c r="F24" s="5">
        <v>1625.4</v>
      </c>
      <c r="G24" s="5">
        <v>1608.8</v>
      </c>
    </row>
    <row r="25" spans="1:7" ht="15" customHeight="1" x14ac:dyDescent="0.2">
      <c r="A25" s="45" t="s">
        <v>32</v>
      </c>
      <c r="B25" s="27">
        <v>265</v>
      </c>
      <c r="C25" s="5">
        <f t="shared" si="0"/>
        <v>3740.8</v>
      </c>
      <c r="D25" s="5">
        <v>919.1</v>
      </c>
      <c r="E25" s="5">
        <v>916.1</v>
      </c>
      <c r="F25" s="5">
        <v>927.2</v>
      </c>
      <c r="G25" s="5">
        <v>978.4</v>
      </c>
    </row>
    <row r="26" spans="1:7" ht="15" customHeight="1" x14ac:dyDescent="0.2">
      <c r="A26" s="45" t="s">
        <v>8</v>
      </c>
      <c r="B26" s="27">
        <v>266</v>
      </c>
      <c r="C26" s="5">
        <f t="shared" si="0"/>
        <v>38718.400000000001</v>
      </c>
      <c r="D26" s="5">
        <v>6010.9</v>
      </c>
      <c r="E26" s="5">
        <v>10995</v>
      </c>
      <c r="F26" s="5">
        <v>10458</v>
      </c>
      <c r="G26" s="5">
        <v>11254.5</v>
      </c>
    </row>
    <row r="27" spans="1:7" ht="15" customHeight="1" x14ac:dyDescent="0.2">
      <c r="A27" s="13"/>
      <c r="B27" s="42"/>
      <c r="C27" s="13"/>
      <c r="D27" s="13"/>
      <c r="E27" s="13"/>
      <c r="F27" s="13"/>
      <c r="G27" s="13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B10" sqref="B1:B1048576"/>
    </sheetView>
  </sheetViews>
  <sheetFormatPr defaultColWidth="8.85546875" defaultRowHeight="15" customHeight="1" x14ac:dyDescent="0.2"/>
  <cols>
    <col min="1" max="1" width="90.7109375" style="7" customWidth="1"/>
    <col min="2" max="2" width="6.7109375" style="7" bestFit="1" customWidth="1"/>
    <col min="3" max="3" width="10.7109375" style="7" bestFit="1" customWidth="1"/>
    <col min="4" max="7" width="9.140625" style="7" bestFit="1" customWidth="1"/>
    <col min="8" max="8" width="14" style="7" customWidth="1"/>
    <col min="9" max="16384" width="8.85546875" style="7"/>
  </cols>
  <sheetData>
    <row r="1" spans="1:8" ht="18" customHeight="1" x14ac:dyDescent="0.25">
      <c r="A1" s="17" t="s">
        <v>90</v>
      </c>
    </row>
    <row r="2" spans="1:8" ht="18" customHeight="1" x14ac:dyDescent="0.2">
      <c r="A2" s="26" t="s">
        <v>106</v>
      </c>
    </row>
    <row r="3" spans="1:8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8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6" spans="1:8" s="10" customFormat="1" ht="15" customHeight="1" x14ac:dyDescent="0.2">
      <c r="A6" s="10" t="s">
        <v>74</v>
      </c>
      <c r="B6" s="37">
        <v>240</v>
      </c>
      <c r="C6" s="11">
        <f>SUM(D6:G6)</f>
        <v>25587.4</v>
      </c>
      <c r="D6" s="11">
        <v>5589.1</v>
      </c>
      <c r="E6" s="11">
        <v>6421</v>
      </c>
      <c r="F6" s="11">
        <v>7214.6</v>
      </c>
      <c r="G6" s="11">
        <v>6362.7</v>
      </c>
      <c r="H6" s="11"/>
    </row>
    <row r="7" spans="1:8" ht="15" customHeight="1" x14ac:dyDescent="0.2">
      <c r="A7" s="34" t="s">
        <v>61</v>
      </c>
      <c r="B7" s="27">
        <v>241</v>
      </c>
      <c r="C7" s="73" t="s">
        <v>138</v>
      </c>
      <c r="D7" s="73" t="s">
        <v>138</v>
      </c>
      <c r="E7" s="73" t="s">
        <v>138</v>
      </c>
      <c r="F7" s="73" t="s">
        <v>138</v>
      </c>
      <c r="G7" s="73" t="s">
        <v>138</v>
      </c>
      <c r="H7" s="5"/>
    </row>
    <row r="8" spans="1:8" ht="15" customHeight="1" x14ac:dyDescent="0.2">
      <c r="A8" s="34" t="s">
        <v>22</v>
      </c>
      <c r="B8" s="27">
        <v>242</v>
      </c>
      <c r="C8" s="5">
        <f t="shared" ref="C8:C26" si="0">SUM(D8:G8)</f>
        <v>15.200000000000003</v>
      </c>
      <c r="D8" s="5">
        <v>4.7</v>
      </c>
      <c r="E8" s="5">
        <v>4.9000000000000004</v>
      </c>
      <c r="F8" s="5">
        <v>3.4</v>
      </c>
      <c r="G8" s="5">
        <v>2.2000000000000002</v>
      </c>
      <c r="H8" s="5"/>
    </row>
    <row r="9" spans="1:8" ht="15" customHeight="1" x14ac:dyDescent="0.2">
      <c r="A9" s="34" t="s">
        <v>8</v>
      </c>
      <c r="B9" s="27">
        <v>243</v>
      </c>
      <c r="C9" s="5">
        <f t="shared" si="0"/>
        <v>25572.2</v>
      </c>
      <c r="D9" s="5">
        <v>5584.4</v>
      </c>
      <c r="E9" s="5">
        <v>6416.1</v>
      </c>
      <c r="F9" s="5">
        <v>7211.2</v>
      </c>
      <c r="G9" s="5">
        <v>6360.5</v>
      </c>
      <c r="H9" s="5"/>
    </row>
    <row r="10" spans="1:8" s="10" customFormat="1" ht="15" customHeight="1" x14ac:dyDescent="0.2">
      <c r="A10" s="10" t="s">
        <v>75</v>
      </c>
      <c r="B10" s="37">
        <v>250</v>
      </c>
      <c r="C10" s="11">
        <f t="shared" si="0"/>
        <v>100567.5</v>
      </c>
      <c r="D10" s="11">
        <v>27098.400000000001</v>
      </c>
      <c r="E10" s="11">
        <v>25709.1</v>
      </c>
      <c r="F10" s="11">
        <v>24641.7</v>
      </c>
      <c r="G10" s="11">
        <v>23118.3</v>
      </c>
      <c r="H10" s="5"/>
    </row>
    <row r="11" spans="1:8" s="38" customFormat="1" ht="26.45" customHeight="1" x14ac:dyDescent="0.2">
      <c r="A11" s="43" t="s">
        <v>62</v>
      </c>
      <c r="B11" s="37">
        <v>251</v>
      </c>
      <c r="C11" s="39">
        <f t="shared" si="0"/>
        <v>6483.2999999999993</v>
      </c>
      <c r="D11" s="39">
        <v>1817</v>
      </c>
      <c r="E11" s="39">
        <v>1568.7</v>
      </c>
      <c r="F11" s="39">
        <v>1552.6</v>
      </c>
      <c r="G11" s="39">
        <v>1545</v>
      </c>
      <c r="H11" s="5"/>
    </row>
    <row r="12" spans="1:8" ht="15" customHeight="1" x14ac:dyDescent="0.2">
      <c r="A12" s="25" t="s">
        <v>108</v>
      </c>
      <c r="B12" s="27">
        <v>252</v>
      </c>
      <c r="C12" s="5">
        <f t="shared" si="0"/>
        <v>2845.7999999999997</v>
      </c>
      <c r="D12" s="5">
        <v>750.2</v>
      </c>
      <c r="E12" s="5">
        <v>729.4</v>
      </c>
      <c r="F12" s="5">
        <v>756.8</v>
      </c>
      <c r="G12" s="5">
        <v>609.4</v>
      </c>
      <c r="H12" s="5"/>
    </row>
    <row r="13" spans="1:8" ht="15" customHeight="1" x14ac:dyDescent="0.2">
      <c r="A13" s="36" t="s">
        <v>72</v>
      </c>
      <c r="B13" s="27">
        <v>253</v>
      </c>
      <c r="C13" s="5">
        <f t="shared" si="0"/>
        <v>2845.7000000000003</v>
      </c>
      <c r="D13" s="5">
        <v>750.2</v>
      </c>
      <c r="E13" s="5">
        <v>729.3</v>
      </c>
      <c r="F13" s="5">
        <v>756.8</v>
      </c>
      <c r="G13" s="5">
        <v>609.4</v>
      </c>
      <c r="H13" s="5"/>
    </row>
    <row r="14" spans="1:8" ht="15" customHeight="1" x14ac:dyDescent="0.2">
      <c r="A14" s="36" t="s">
        <v>24</v>
      </c>
      <c r="B14" s="27">
        <v>254</v>
      </c>
      <c r="C14" s="5">
        <f t="shared" si="0"/>
        <v>0.1</v>
      </c>
      <c r="D14" s="73" t="s">
        <v>138</v>
      </c>
      <c r="E14" s="5">
        <v>0.1</v>
      </c>
      <c r="F14" s="73" t="s">
        <v>138</v>
      </c>
      <c r="G14" s="73" t="s">
        <v>138</v>
      </c>
      <c r="H14" s="5"/>
    </row>
    <row r="15" spans="1:8" ht="15" customHeight="1" x14ac:dyDescent="0.2">
      <c r="A15" s="25" t="s">
        <v>107</v>
      </c>
      <c r="B15" s="27">
        <v>255</v>
      </c>
      <c r="C15" s="5">
        <f t="shared" si="0"/>
        <v>3207.4</v>
      </c>
      <c r="D15" s="5">
        <v>988.5</v>
      </c>
      <c r="E15" s="5">
        <v>734.6</v>
      </c>
      <c r="F15" s="5">
        <v>680.4</v>
      </c>
      <c r="G15" s="5">
        <v>803.9</v>
      </c>
      <c r="H15" s="5"/>
    </row>
    <row r="16" spans="1:8" ht="15" customHeight="1" x14ac:dyDescent="0.2">
      <c r="A16" s="36" t="s">
        <v>25</v>
      </c>
      <c r="B16" s="27">
        <v>256</v>
      </c>
      <c r="C16" s="5">
        <f t="shared" si="0"/>
        <v>2610.1999999999998</v>
      </c>
      <c r="D16" s="5">
        <v>870.6</v>
      </c>
      <c r="E16" s="5">
        <v>624.70000000000005</v>
      </c>
      <c r="F16" s="5">
        <v>561.1</v>
      </c>
      <c r="G16" s="5">
        <v>553.79999999999995</v>
      </c>
      <c r="H16" s="5"/>
    </row>
    <row r="17" spans="1:8" ht="15" customHeight="1" x14ac:dyDescent="0.2">
      <c r="A17" s="36" t="s">
        <v>26</v>
      </c>
      <c r="B17" s="27">
        <v>257</v>
      </c>
      <c r="C17" s="5">
        <f t="shared" si="0"/>
        <v>597.20000000000005</v>
      </c>
      <c r="D17" s="5">
        <v>117.9</v>
      </c>
      <c r="E17" s="5">
        <v>109.9</v>
      </c>
      <c r="F17" s="5">
        <v>119.3</v>
      </c>
      <c r="G17" s="5">
        <v>250.1</v>
      </c>
      <c r="H17" s="5"/>
    </row>
    <row r="18" spans="1:8" ht="15" customHeight="1" x14ac:dyDescent="0.2">
      <c r="A18" s="25" t="s">
        <v>27</v>
      </c>
      <c r="B18" s="27">
        <v>258</v>
      </c>
      <c r="C18" s="73" t="s">
        <v>138</v>
      </c>
      <c r="D18" s="73" t="s">
        <v>138</v>
      </c>
      <c r="E18" s="73" t="s">
        <v>138</v>
      </c>
      <c r="F18" s="73" t="s">
        <v>138</v>
      </c>
      <c r="G18" s="73" t="s">
        <v>138</v>
      </c>
      <c r="H18" s="5"/>
    </row>
    <row r="19" spans="1:8" ht="15" customHeight="1" x14ac:dyDescent="0.2">
      <c r="A19" s="25" t="s">
        <v>8</v>
      </c>
      <c r="B19" s="27">
        <v>259</v>
      </c>
      <c r="C19" s="5">
        <f t="shared" si="0"/>
        <v>430.09999999999997</v>
      </c>
      <c r="D19" s="5">
        <v>78.3</v>
      </c>
      <c r="E19" s="5">
        <v>104.7</v>
      </c>
      <c r="F19" s="5">
        <v>115.4</v>
      </c>
      <c r="G19" s="5">
        <v>131.69999999999999</v>
      </c>
      <c r="H19" s="5"/>
    </row>
    <row r="20" spans="1:8" s="38" customFormat="1" ht="30.6" customHeight="1" x14ac:dyDescent="0.2">
      <c r="A20" s="43" t="s">
        <v>28</v>
      </c>
      <c r="B20" s="37">
        <v>260</v>
      </c>
      <c r="C20" s="39">
        <f t="shared" si="0"/>
        <v>94084.2</v>
      </c>
      <c r="D20" s="39">
        <v>25281.4</v>
      </c>
      <c r="E20" s="39">
        <v>24140.400000000001</v>
      </c>
      <c r="F20" s="39">
        <v>23089.1</v>
      </c>
      <c r="G20" s="39">
        <v>21573.3</v>
      </c>
      <c r="H20" s="5"/>
    </row>
    <row r="21" spans="1:8" ht="15" customHeight="1" x14ac:dyDescent="0.2">
      <c r="A21" s="35" t="s">
        <v>73</v>
      </c>
      <c r="B21" s="27">
        <v>261</v>
      </c>
      <c r="C21" s="5">
        <f t="shared" si="0"/>
        <v>88030.5</v>
      </c>
      <c r="D21" s="5">
        <v>23717.5</v>
      </c>
      <c r="E21" s="5">
        <v>22629.3</v>
      </c>
      <c r="F21" s="5">
        <v>21576</v>
      </c>
      <c r="G21" s="5">
        <v>20107.7</v>
      </c>
      <c r="H21" s="5"/>
    </row>
    <row r="22" spans="1:8" ht="15" customHeight="1" x14ac:dyDescent="0.2">
      <c r="A22" s="35" t="s">
        <v>29</v>
      </c>
      <c r="B22" s="27">
        <v>262</v>
      </c>
      <c r="C22" s="5">
        <f t="shared" si="0"/>
        <v>0.1</v>
      </c>
      <c r="D22" s="73" t="s">
        <v>138</v>
      </c>
      <c r="E22" s="5">
        <v>0.1</v>
      </c>
      <c r="F22" s="73" t="s">
        <v>138</v>
      </c>
      <c r="G22" s="73" t="s">
        <v>138</v>
      </c>
      <c r="H22" s="5"/>
    </row>
    <row r="23" spans="1:8" ht="15" customHeight="1" x14ac:dyDescent="0.2">
      <c r="A23" s="35" t="s">
        <v>30</v>
      </c>
      <c r="B23" s="27">
        <v>263</v>
      </c>
      <c r="C23" s="5">
        <f t="shared" si="0"/>
        <v>487.70000000000005</v>
      </c>
      <c r="D23" s="5">
        <v>141.30000000000001</v>
      </c>
      <c r="E23" s="5">
        <v>118.2</v>
      </c>
      <c r="F23" s="5">
        <v>111.1</v>
      </c>
      <c r="G23" s="5">
        <v>117.1</v>
      </c>
      <c r="H23" s="5"/>
    </row>
    <row r="24" spans="1:8" ht="15" customHeight="1" x14ac:dyDescent="0.2">
      <c r="A24" s="35" t="s">
        <v>31</v>
      </c>
      <c r="B24" s="27">
        <v>264</v>
      </c>
      <c r="C24" s="5">
        <f t="shared" si="0"/>
        <v>3856.1000000000004</v>
      </c>
      <c r="D24" s="5">
        <v>1117.9000000000001</v>
      </c>
      <c r="E24" s="5">
        <v>905.3</v>
      </c>
      <c r="F24" s="5">
        <v>927.7</v>
      </c>
      <c r="G24" s="5">
        <v>905.2</v>
      </c>
      <c r="H24" s="5"/>
    </row>
    <row r="25" spans="1:8" ht="15" customHeight="1" x14ac:dyDescent="0.2">
      <c r="A25" s="35" t="s">
        <v>32</v>
      </c>
      <c r="B25" s="27">
        <v>265</v>
      </c>
      <c r="C25" s="73" t="s">
        <v>138</v>
      </c>
      <c r="D25" s="73" t="s">
        <v>138</v>
      </c>
      <c r="E25" s="73" t="s">
        <v>138</v>
      </c>
      <c r="F25" s="73" t="s">
        <v>138</v>
      </c>
      <c r="G25" s="73" t="s">
        <v>138</v>
      </c>
      <c r="H25" s="5"/>
    </row>
    <row r="26" spans="1:8" ht="15" customHeight="1" x14ac:dyDescent="0.2">
      <c r="A26" s="35" t="s">
        <v>8</v>
      </c>
      <c r="B26" s="27">
        <v>266</v>
      </c>
      <c r="C26" s="5">
        <f t="shared" si="0"/>
        <v>1709.8</v>
      </c>
      <c r="D26" s="5">
        <v>304.7</v>
      </c>
      <c r="E26" s="5">
        <v>487.5</v>
      </c>
      <c r="F26" s="5">
        <v>474.3</v>
      </c>
      <c r="G26" s="5">
        <v>443.3</v>
      </c>
      <c r="H26" s="5"/>
    </row>
    <row r="27" spans="1:8" ht="15" customHeight="1" x14ac:dyDescent="0.2">
      <c r="A27" s="13"/>
      <c r="B27" s="42"/>
      <c r="C27" s="13"/>
      <c r="D27" s="13"/>
      <c r="E27" s="13"/>
      <c r="F27" s="13"/>
      <c r="G27" s="13"/>
      <c r="H27" s="5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A19" sqref="A19"/>
    </sheetView>
  </sheetViews>
  <sheetFormatPr defaultColWidth="8.85546875" defaultRowHeight="12" x14ac:dyDescent="0.2"/>
  <cols>
    <col min="1" max="1" width="76.42578125" style="7" customWidth="1"/>
    <col min="2" max="2" width="7.5703125" style="8" customWidth="1"/>
    <col min="3" max="7" width="10.7109375" style="7" customWidth="1"/>
    <col min="8" max="16384" width="8.85546875" style="7"/>
  </cols>
  <sheetData>
    <row r="1" spans="1:7" ht="18" customHeight="1" x14ac:dyDescent="0.25">
      <c r="A1" s="17" t="s">
        <v>86</v>
      </c>
    </row>
    <row r="2" spans="1:7" ht="18" customHeight="1" x14ac:dyDescent="0.2">
      <c r="A2" s="9" t="s">
        <v>106</v>
      </c>
    </row>
    <row r="3" spans="1:7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7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6" spans="1:7" s="10" customFormat="1" ht="18" customHeight="1" x14ac:dyDescent="0.2">
      <c r="A6" s="10" t="s">
        <v>36</v>
      </c>
      <c r="B6" s="16">
        <v>300</v>
      </c>
      <c r="C6" s="91">
        <f>SUM(D6:G6)</f>
        <v>742092.5</v>
      </c>
      <c r="D6" s="91">
        <v>159829</v>
      </c>
      <c r="E6" s="91">
        <v>184763.6</v>
      </c>
      <c r="F6" s="91">
        <v>203738</v>
      </c>
      <c r="G6" s="91">
        <v>193761.9</v>
      </c>
    </row>
    <row r="7" spans="1:7" ht="18" customHeight="1" x14ac:dyDescent="0.2">
      <c r="A7" s="29" t="s">
        <v>37</v>
      </c>
      <c r="B7" s="16">
        <v>301</v>
      </c>
      <c r="C7" s="91">
        <f t="shared" ref="C7:C22" si="0">SUM(D7:G7)</f>
        <v>1604.6</v>
      </c>
      <c r="D7" s="91">
        <v>335</v>
      </c>
      <c r="E7" s="91">
        <v>409.8</v>
      </c>
      <c r="F7" s="91">
        <v>439.3</v>
      </c>
      <c r="G7" s="91">
        <v>420.5</v>
      </c>
    </row>
    <row r="8" spans="1:7" ht="18" customHeight="1" x14ac:dyDescent="0.2">
      <c r="A8" s="29" t="s">
        <v>38</v>
      </c>
      <c r="B8" s="16">
        <v>302</v>
      </c>
      <c r="C8" s="91">
        <f t="shared" si="0"/>
        <v>740487.9</v>
      </c>
      <c r="D8" s="91">
        <v>159494</v>
      </c>
      <c r="E8" s="91">
        <v>184353.8</v>
      </c>
      <c r="F8" s="91">
        <v>203298.7</v>
      </c>
      <c r="G8" s="91">
        <v>193341.4</v>
      </c>
    </row>
    <row r="9" spans="1:7" ht="18" customHeight="1" x14ac:dyDescent="0.2">
      <c r="A9" s="25" t="s">
        <v>63</v>
      </c>
      <c r="B9" s="8">
        <v>303</v>
      </c>
      <c r="C9" s="73">
        <f t="shared" si="0"/>
        <v>31794.199999999997</v>
      </c>
      <c r="D9" s="73">
        <v>7111.3</v>
      </c>
      <c r="E9" s="73">
        <v>7689.4</v>
      </c>
      <c r="F9" s="73">
        <v>10183.4</v>
      </c>
      <c r="G9" s="73">
        <v>6810.1</v>
      </c>
    </row>
    <row r="10" spans="1:7" ht="18" customHeight="1" x14ac:dyDescent="0.2">
      <c r="A10" s="35" t="s">
        <v>77</v>
      </c>
      <c r="B10" s="8">
        <v>304</v>
      </c>
      <c r="C10" s="73" t="s">
        <v>138</v>
      </c>
      <c r="D10" s="73" t="s">
        <v>138</v>
      </c>
      <c r="E10" s="73" t="s">
        <v>138</v>
      </c>
      <c r="F10" s="73" t="s">
        <v>138</v>
      </c>
      <c r="G10" s="73" t="s">
        <v>138</v>
      </c>
    </row>
    <row r="11" spans="1:7" ht="18" customHeight="1" x14ac:dyDescent="0.2">
      <c r="A11" s="25" t="s">
        <v>39</v>
      </c>
      <c r="B11" s="8">
        <v>305</v>
      </c>
      <c r="C11" s="73" t="s">
        <v>138</v>
      </c>
      <c r="D11" s="73" t="s">
        <v>138</v>
      </c>
      <c r="E11" s="73" t="s">
        <v>138</v>
      </c>
      <c r="F11" s="73" t="s">
        <v>138</v>
      </c>
      <c r="G11" s="73" t="s">
        <v>138</v>
      </c>
    </row>
    <row r="12" spans="1:7" ht="18" customHeight="1" x14ac:dyDescent="0.2">
      <c r="A12" s="25" t="s">
        <v>40</v>
      </c>
      <c r="B12" s="8">
        <v>306</v>
      </c>
      <c r="C12" s="73">
        <f t="shared" si="0"/>
        <v>22800</v>
      </c>
      <c r="D12" s="73">
        <v>3778</v>
      </c>
      <c r="E12" s="73">
        <v>5302</v>
      </c>
      <c r="F12" s="73">
        <v>5966</v>
      </c>
      <c r="G12" s="73">
        <v>7754</v>
      </c>
    </row>
    <row r="13" spans="1:7" ht="18" customHeight="1" x14ac:dyDescent="0.2">
      <c r="A13" s="25" t="s">
        <v>41</v>
      </c>
      <c r="B13" s="8">
        <v>307</v>
      </c>
      <c r="C13" s="73">
        <f t="shared" si="0"/>
        <v>74920.3</v>
      </c>
      <c r="D13" s="73">
        <v>18710.400000000001</v>
      </c>
      <c r="E13" s="73">
        <v>18492.400000000001</v>
      </c>
      <c r="F13" s="73">
        <v>20275.900000000001</v>
      </c>
      <c r="G13" s="73">
        <v>17441.599999999999</v>
      </c>
    </row>
    <row r="14" spans="1:7" ht="30.6" customHeight="1" x14ac:dyDescent="0.2">
      <c r="A14" s="31" t="s">
        <v>42</v>
      </c>
      <c r="B14" s="8">
        <v>308</v>
      </c>
      <c r="C14" s="73">
        <f t="shared" si="0"/>
        <v>590186.19999999995</v>
      </c>
      <c r="D14" s="73">
        <v>124916.5</v>
      </c>
      <c r="E14" s="73">
        <v>147595.5</v>
      </c>
      <c r="F14" s="73">
        <v>161628.20000000001</v>
      </c>
      <c r="G14" s="73">
        <v>156046</v>
      </c>
    </row>
    <row r="15" spans="1:7" ht="28.15" customHeight="1" x14ac:dyDescent="0.2">
      <c r="A15" s="31" t="s">
        <v>43</v>
      </c>
      <c r="B15" s="8">
        <v>309</v>
      </c>
      <c r="C15" s="73" t="s">
        <v>138</v>
      </c>
      <c r="D15" s="73" t="s">
        <v>138</v>
      </c>
      <c r="E15" s="73" t="s">
        <v>138</v>
      </c>
      <c r="F15" s="73" t="s">
        <v>138</v>
      </c>
      <c r="G15" s="73" t="s">
        <v>138</v>
      </c>
    </row>
    <row r="16" spans="1:7" ht="33" customHeight="1" x14ac:dyDescent="0.2">
      <c r="A16" s="31" t="s">
        <v>44</v>
      </c>
      <c r="B16" s="8">
        <v>310</v>
      </c>
      <c r="C16" s="73">
        <f t="shared" si="0"/>
        <v>17308.400000000001</v>
      </c>
      <c r="D16" s="73">
        <v>4103.3</v>
      </c>
      <c r="E16" s="73">
        <v>4321.8999999999996</v>
      </c>
      <c r="F16" s="73">
        <v>4363.3</v>
      </c>
      <c r="G16" s="73">
        <v>4519.8999999999996</v>
      </c>
    </row>
    <row r="17" spans="1:7" ht="28.9" customHeight="1" x14ac:dyDescent="0.2">
      <c r="A17" s="31" t="s">
        <v>45</v>
      </c>
      <c r="B17" s="8">
        <v>311</v>
      </c>
      <c r="C17" s="73">
        <f t="shared" si="0"/>
        <v>3478.8</v>
      </c>
      <c r="D17" s="73">
        <v>874.5</v>
      </c>
      <c r="E17" s="73">
        <v>952.6</v>
      </c>
      <c r="F17" s="73">
        <v>881.9</v>
      </c>
      <c r="G17" s="73">
        <v>769.8</v>
      </c>
    </row>
    <row r="18" spans="1:7" s="10" customFormat="1" ht="18" customHeight="1" x14ac:dyDescent="0.2">
      <c r="A18" s="10" t="s">
        <v>46</v>
      </c>
      <c r="B18" s="16">
        <v>320</v>
      </c>
      <c r="C18" s="91">
        <f t="shared" si="0"/>
        <v>129608.7</v>
      </c>
      <c r="D18" s="91">
        <v>24695.5</v>
      </c>
      <c r="E18" s="91">
        <v>56860.2</v>
      </c>
      <c r="F18" s="91">
        <v>23839.200000000001</v>
      </c>
      <c r="G18" s="91">
        <v>24213.8</v>
      </c>
    </row>
    <row r="19" spans="1:7" s="10" customFormat="1" ht="18" customHeight="1" x14ac:dyDescent="0.2">
      <c r="A19" s="10" t="s">
        <v>47</v>
      </c>
      <c r="B19" s="16">
        <v>330</v>
      </c>
      <c r="C19" s="91">
        <f t="shared" si="0"/>
        <v>490008.80000000005</v>
      </c>
      <c r="D19" s="91">
        <v>121608.9</v>
      </c>
      <c r="E19" s="91">
        <v>149989.5</v>
      </c>
      <c r="F19" s="91">
        <v>112233.3</v>
      </c>
      <c r="G19" s="91">
        <v>106177.1</v>
      </c>
    </row>
    <row r="20" spans="1:7" ht="18" customHeight="1" x14ac:dyDescent="0.2">
      <c r="A20" s="34" t="s">
        <v>76</v>
      </c>
      <c r="B20" s="8">
        <v>331</v>
      </c>
      <c r="C20" s="73">
        <f t="shared" si="0"/>
        <v>412527</v>
      </c>
      <c r="D20" s="73">
        <v>108234.1</v>
      </c>
      <c r="E20" s="73">
        <v>131047.7</v>
      </c>
      <c r="F20" s="73">
        <v>88309.5</v>
      </c>
      <c r="G20" s="73">
        <v>84935.7</v>
      </c>
    </row>
    <row r="21" spans="1:7" ht="18" customHeight="1" x14ac:dyDescent="0.2">
      <c r="A21" s="34" t="s">
        <v>48</v>
      </c>
      <c r="B21" s="8">
        <v>332</v>
      </c>
      <c r="C21" s="73">
        <f t="shared" si="0"/>
        <v>25380.799999999999</v>
      </c>
      <c r="D21" s="73">
        <v>1136.3</v>
      </c>
      <c r="E21" s="73">
        <v>7931.1</v>
      </c>
      <c r="F21" s="73">
        <v>7683.7</v>
      </c>
      <c r="G21" s="73">
        <v>8629.7000000000007</v>
      </c>
    </row>
    <row r="22" spans="1:7" ht="18" customHeight="1" x14ac:dyDescent="0.2">
      <c r="A22" s="34" t="s">
        <v>49</v>
      </c>
      <c r="B22" s="8">
        <v>333</v>
      </c>
      <c r="C22" s="73">
        <f t="shared" si="0"/>
        <v>1196.2</v>
      </c>
      <c r="D22" s="73">
        <v>241.2</v>
      </c>
      <c r="E22" s="73">
        <v>160.80000000000001</v>
      </c>
      <c r="F22" s="73">
        <v>541.5</v>
      </c>
      <c r="G22" s="73">
        <v>252.7</v>
      </c>
    </row>
    <row r="23" spans="1:7" x14ac:dyDescent="0.2">
      <c r="A23" s="13"/>
      <c r="B23" s="14"/>
      <c r="C23" s="82"/>
      <c r="D23" s="82"/>
      <c r="E23" s="82"/>
      <c r="F23" s="82"/>
      <c r="G23" s="82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C32" sqref="C32"/>
    </sheetView>
  </sheetViews>
  <sheetFormatPr defaultColWidth="8.85546875" defaultRowHeight="12" x14ac:dyDescent="0.2"/>
  <cols>
    <col min="1" max="1" width="93.28515625" style="7" customWidth="1"/>
    <col min="2" max="2" width="6.7109375" style="8" bestFit="1" customWidth="1"/>
    <col min="3" max="3" width="9.7109375" style="7" customWidth="1"/>
    <col min="4" max="7" width="8.85546875" style="7"/>
    <col min="8" max="8" width="13.5703125" style="7" customWidth="1"/>
    <col min="9" max="16384" width="8.85546875" style="7"/>
  </cols>
  <sheetData>
    <row r="1" spans="1:8" ht="18" customHeight="1" x14ac:dyDescent="0.2">
      <c r="A1" s="23" t="s">
        <v>91</v>
      </c>
    </row>
    <row r="2" spans="1:8" ht="15.75" customHeight="1" x14ac:dyDescent="0.2">
      <c r="A2" s="9" t="s">
        <v>106</v>
      </c>
    </row>
    <row r="3" spans="1:8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8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5" spans="1:8" s="10" customFormat="1" ht="18" customHeight="1" x14ac:dyDescent="0.2">
      <c r="A5" s="10" t="s">
        <v>109</v>
      </c>
      <c r="B5" s="16">
        <v>300</v>
      </c>
      <c r="C5" s="91">
        <f>SUM(D5:G5)</f>
        <v>321043</v>
      </c>
      <c r="D5" s="91">
        <v>69545</v>
      </c>
      <c r="E5" s="91">
        <v>79689</v>
      </c>
      <c r="F5" s="91">
        <v>88291</v>
      </c>
      <c r="G5" s="91">
        <v>83518</v>
      </c>
      <c r="H5" s="11"/>
    </row>
    <row r="6" spans="1:8" ht="15.75" customHeight="1" x14ac:dyDescent="0.2">
      <c r="A6" s="29" t="s">
        <v>37</v>
      </c>
      <c r="B6" s="16">
        <v>301</v>
      </c>
      <c r="C6" s="73" t="s">
        <v>138</v>
      </c>
      <c r="D6" s="73" t="s">
        <v>138</v>
      </c>
      <c r="E6" s="73" t="s">
        <v>138</v>
      </c>
      <c r="F6" s="73" t="s">
        <v>138</v>
      </c>
      <c r="G6" s="73" t="s">
        <v>138</v>
      </c>
      <c r="H6" s="11"/>
    </row>
    <row r="7" spans="1:8" ht="18" customHeight="1" x14ac:dyDescent="0.2">
      <c r="A7" s="29" t="s">
        <v>38</v>
      </c>
      <c r="B7" s="16">
        <v>302</v>
      </c>
      <c r="C7" s="91">
        <f t="shared" ref="C7:C21" si="0">SUM(D7:G7)</f>
        <v>321043</v>
      </c>
      <c r="D7" s="91">
        <v>69545</v>
      </c>
      <c r="E7" s="91">
        <v>79689</v>
      </c>
      <c r="F7" s="91">
        <v>88291</v>
      </c>
      <c r="G7" s="91">
        <v>83518</v>
      </c>
      <c r="H7" s="11"/>
    </row>
    <row r="8" spans="1:8" ht="18" customHeight="1" x14ac:dyDescent="0.2">
      <c r="A8" s="25" t="s">
        <v>63</v>
      </c>
      <c r="B8" s="8">
        <v>303</v>
      </c>
      <c r="C8" s="73">
        <f t="shared" si="0"/>
        <v>15940</v>
      </c>
      <c r="D8" s="73">
        <v>2818</v>
      </c>
      <c r="E8" s="73">
        <v>3352</v>
      </c>
      <c r="F8" s="73">
        <v>6154</v>
      </c>
      <c r="G8" s="73">
        <v>3616</v>
      </c>
      <c r="H8" s="11"/>
    </row>
    <row r="9" spans="1:8" ht="12" customHeight="1" x14ac:dyDescent="0.2">
      <c r="A9" s="35" t="s">
        <v>77</v>
      </c>
      <c r="B9" s="8">
        <v>304</v>
      </c>
      <c r="C9" s="73" t="s">
        <v>138</v>
      </c>
      <c r="D9" s="73" t="s">
        <v>138</v>
      </c>
      <c r="E9" s="73" t="s">
        <v>138</v>
      </c>
      <c r="F9" s="73" t="s">
        <v>138</v>
      </c>
      <c r="G9" s="73" t="s">
        <v>138</v>
      </c>
      <c r="H9" s="11"/>
    </row>
    <row r="10" spans="1:8" ht="13.5" customHeight="1" x14ac:dyDescent="0.2">
      <c r="A10" s="25" t="s">
        <v>39</v>
      </c>
      <c r="B10" s="8">
        <v>305</v>
      </c>
      <c r="C10" s="73" t="s">
        <v>138</v>
      </c>
      <c r="D10" s="73" t="s">
        <v>138</v>
      </c>
      <c r="E10" s="73" t="s">
        <v>138</v>
      </c>
      <c r="F10" s="73" t="s">
        <v>138</v>
      </c>
      <c r="G10" s="73" t="s">
        <v>138</v>
      </c>
      <c r="H10" s="11"/>
    </row>
    <row r="11" spans="1:8" ht="18" customHeight="1" x14ac:dyDescent="0.2">
      <c r="A11" s="25" t="s">
        <v>40</v>
      </c>
      <c r="B11" s="8">
        <v>306</v>
      </c>
      <c r="C11" s="73">
        <f t="shared" si="0"/>
        <v>21888</v>
      </c>
      <c r="D11" s="73">
        <v>3627</v>
      </c>
      <c r="E11" s="73">
        <v>5090</v>
      </c>
      <c r="F11" s="73">
        <v>5727</v>
      </c>
      <c r="G11" s="73">
        <v>7444</v>
      </c>
      <c r="H11" s="11"/>
    </row>
    <row r="12" spans="1:8" ht="12" customHeight="1" x14ac:dyDescent="0.2">
      <c r="A12" s="25" t="s">
        <v>41</v>
      </c>
      <c r="B12" s="8">
        <v>307</v>
      </c>
      <c r="C12" s="73">
        <f t="shared" si="0"/>
        <v>0</v>
      </c>
      <c r="D12" s="73">
        <v>0</v>
      </c>
      <c r="E12" s="73">
        <v>0</v>
      </c>
      <c r="F12" s="73">
        <v>0</v>
      </c>
      <c r="G12" s="73">
        <v>0</v>
      </c>
      <c r="H12" s="11"/>
    </row>
    <row r="13" spans="1:8" ht="17.25" customHeight="1" x14ac:dyDescent="0.2">
      <c r="A13" s="31" t="s">
        <v>42</v>
      </c>
      <c r="B13" s="8">
        <v>308</v>
      </c>
      <c r="C13" s="73">
        <f t="shared" si="0"/>
        <v>283215</v>
      </c>
      <c r="D13" s="73">
        <v>63100</v>
      </c>
      <c r="E13" s="73">
        <v>71247</v>
      </c>
      <c r="F13" s="73">
        <v>76410</v>
      </c>
      <c r="G13" s="73">
        <v>72458</v>
      </c>
      <c r="H13" s="11"/>
    </row>
    <row r="14" spans="1:8" ht="24" customHeight="1" x14ac:dyDescent="0.2">
      <c r="A14" s="31" t="s">
        <v>43</v>
      </c>
      <c r="B14" s="8">
        <v>309</v>
      </c>
      <c r="C14" s="73" t="s">
        <v>138</v>
      </c>
      <c r="D14" s="73" t="s">
        <v>138</v>
      </c>
      <c r="E14" s="73" t="s">
        <v>138</v>
      </c>
      <c r="F14" s="73" t="s">
        <v>138</v>
      </c>
      <c r="G14" s="73" t="s">
        <v>138</v>
      </c>
      <c r="H14" s="11"/>
    </row>
    <row r="15" spans="1:8" ht="24" customHeight="1" x14ac:dyDescent="0.2">
      <c r="A15" s="31" t="s">
        <v>44</v>
      </c>
      <c r="B15" s="8">
        <v>310</v>
      </c>
      <c r="C15" s="73" t="s">
        <v>138</v>
      </c>
      <c r="D15" s="73" t="s">
        <v>138</v>
      </c>
      <c r="E15" s="73" t="s">
        <v>138</v>
      </c>
      <c r="F15" s="73" t="s">
        <v>138</v>
      </c>
      <c r="G15" s="73" t="s">
        <v>138</v>
      </c>
      <c r="H15" s="11"/>
    </row>
    <row r="16" spans="1:8" ht="26.25" customHeight="1" x14ac:dyDescent="0.2">
      <c r="A16" s="31" t="s">
        <v>45</v>
      </c>
      <c r="B16" s="8">
        <v>311</v>
      </c>
      <c r="C16" s="73" t="s">
        <v>138</v>
      </c>
      <c r="D16" s="73" t="s">
        <v>138</v>
      </c>
      <c r="E16" s="73" t="s">
        <v>138</v>
      </c>
      <c r="F16" s="73" t="s">
        <v>138</v>
      </c>
      <c r="G16" s="73" t="s">
        <v>138</v>
      </c>
      <c r="H16" s="11"/>
    </row>
    <row r="17" spans="1:10" s="10" customFormat="1" ht="18" customHeight="1" x14ac:dyDescent="0.2">
      <c r="A17" s="10" t="s">
        <v>110</v>
      </c>
      <c r="B17" s="16">
        <v>320</v>
      </c>
      <c r="C17" s="91">
        <f t="shared" si="0"/>
        <v>7526.1</v>
      </c>
      <c r="D17" s="91">
        <v>2044.5</v>
      </c>
      <c r="E17" s="91">
        <v>1930.9</v>
      </c>
      <c r="F17" s="91">
        <v>1765.4</v>
      </c>
      <c r="G17" s="91">
        <v>1785.3</v>
      </c>
      <c r="H17" s="11"/>
    </row>
    <row r="18" spans="1:10" s="10" customFormat="1" ht="18" customHeight="1" x14ac:dyDescent="0.2">
      <c r="A18" s="10" t="s">
        <v>111</v>
      </c>
      <c r="B18" s="16">
        <v>330</v>
      </c>
      <c r="C18" s="91">
        <f t="shared" si="0"/>
        <v>111192.6</v>
      </c>
      <c r="D18" s="91">
        <v>22834</v>
      </c>
      <c r="E18" s="91">
        <v>33873.699999999997</v>
      </c>
      <c r="F18" s="91">
        <v>23767.5</v>
      </c>
      <c r="G18" s="91">
        <v>30717.4</v>
      </c>
      <c r="H18" s="11"/>
    </row>
    <row r="19" spans="1:10" ht="14.25" customHeight="1" x14ac:dyDescent="0.2">
      <c r="A19" s="34" t="s">
        <v>76</v>
      </c>
      <c r="B19" s="8">
        <v>331</v>
      </c>
      <c r="C19" s="73">
        <f t="shared" si="0"/>
        <v>40656.199999999997</v>
      </c>
      <c r="D19" s="73">
        <v>10893.4</v>
      </c>
      <c r="E19" s="73">
        <v>16455.2</v>
      </c>
      <c r="F19" s="73">
        <v>1740.2</v>
      </c>
      <c r="G19" s="73">
        <v>11567.4</v>
      </c>
      <c r="H19" s="11"/>
    </row>
    <row r="20" spans="1:10" ht="14.25" customHeight="1" x14ac:dyDescent="0.2">
      <c r="A20" s="34" t="s">
        <v>48</v>
      </c>
      <c r="B20" s="8">
        <v>332</v>
      </c>
      <c r="C20" s="73">
        <f t="shared" si="0"/>
        <v>24976.400000000001</v>
      </c>
      <c r="D20" s="73">
        <v>1136.3</v>
      </c>
      <c r="E20" s="73">
        <v>7662.1</v>
      </c>
      <c r="F20" s="73">
        <v>7626</v>
      </c>
      <c r="G20" s="73">
        <v>8552</v>
      </c>
      <c r="H20" s="11"/>
    </row>
    <row r="21" spans="1:10" ht="9.75" customHeight="1" x14ac:dyDescent="0.2">
      <c r="A21" s="34" t="s">
        <v>49</v>
      </c>
      <c r="B21" s="8">
        <v>333</v>
      </c>
      <c r="C21" s="73">
        <f t="shared" si="0"/>
        <v>822.8</v>
      </c>
      <c r="D21" s="73">
        <v>87.4</v>
      </c>
      <c r="E21" s="73">
        <v>110.1</v>
      </c>
      <c r="F21" s="73">
        <v>490.8</v>
      </c>
      <c r="G21" s="73">
        <v>134.5</v>
      </c>
      <c r="H21" s="11"/>
    </row>
    <row r="22" spans="1:10" x14ac:dyDescent="0.2">
      <c r="A22" s="13"/>
      <c r="B22" s="14"/>
      <c r="C22" s="13"/>
      <c r="D22" s="13"/>
      <c r="E22" s="13"/>
      <c r="F22" s="13"/>
      <c r="G22" s="13"/>
      <c r="H22" s="11"/>
    </row>
    <row r="23" spans="1:10" x14ac:dyDescent="0.2">
      <c r="A23" s="47"/>
      <c r="B23" s="75"/>
      <c r="C23" s="47"/>
      <c r="D23" s="47"/>
      <c r="E23" s="47"/>
      <c r="F23" s="47"/>
      <c r="G23" s="47"/>
      <c r="H23" s="11"/>
    </row>
    <row r="24" spans="1:10" ht="15.75" x14ac:dyDescent="0.25">
      <c r="A24" s="77" t="s">
        <v>143</v>
      </c>
      <c r="B24" s="78"/>
      <c r="C24" s="79"/>
      <c r="D24" s="80" t="s">
        <v>127</v>
      </c>
      <c r="E24" s="80"/>
      <c r="F24" s="64"/>
      <c r="G24" s="65"/>
      <c r="H24" s="66"/>
    </row>
    <row r="25" spans="1:10" ht="9.75" customHeight="1" x14ac:dyDescent="0.25">
      <c r="A25" s="63"/>
      <c r="B25" s="63"/>
      <c r="C25" s="63"/>
      <c r="D25" s="63"/>
      <c r="E25" s="63"/>
      <c r="F25" s="63"/>
      <c r="G25" s="68"/>
      <c r="H25" s="67"/>
      <c r="I25" s="67"/>
      <c r="J25" s="67"/>
    </row>
    <row r="26" spans="1:10" ht="15" x14ac:dyDescent="0.25">
      <c r="A26" s="34" t="s">
        <v>142</v>
      </c>
      <c r="B26" s="63"/>
      <c r="C26" s="63"/>
      <c r="D26" s="63"/>
      <c r="E26" s="63"/>
      <c r="F26" s="63"/>
      <c r="G26" s="62"/>
      <c r="H26" s="67"/>
      <c r="I26" s="67"/>
      <c r="J26" s="67"/>
    </row>
    <row r="27" spans="1:10" ht="14.25" customHeight="1" x14ac:dyDescent="0.25">
      <c r="A27" s="34" t="s">
        <v>144</v>
      </c>
      <c r="B27" s="63"/>
      <c r="C27" s="63"/>
      <c r="D27" s="63"/>
      <c r="E27" s="63"/>
      <c r="F27" s="63"/>
      <c r="G27" s="62"/>
      <c r="H27" s="67"/>
      <c r="I27" s="67"/>
      <c r="J27" s="67"/>
    </row>
    <row r="28" spans="1:10" ht="14.25" customHeight="1" x14ac:dyDescent="0.25">
      <c r="A28" s="34" t="s">
        <v>145</v>
      </c>
      <c r="B28" s="63"/>
      <c r="C28" s="63"/>
      <c r="D28" s="63"/>
      <c r="E28" s="63"/>
      <c r="F28" s="63"/>
      <c r="G28" s="62"/>
      <c r="H28" s="67"/>
      <c r="I28" s="67"/>
      <c r="J28" s="67"/>
    </row>
    <row r="29" spans="1:10" ht="15" x14ac:dyDescent="0.25">
      <c r="A29" s="76">
        <v>45083</v>
      </c>
      <c r="B29" s="63"/>
      <c r="C29" s="63"/>
      <c r="D29" s="63"/>
      <c r="E29" s="63"/>
      <c r="F29" s="63"/>
      <c r="G29" s="62"/>
      <c r="H29" s="67"/>
      <c r="I29" s="67"/>
      <c r="J29" s="69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workbookViewId="0">
      <selection activeCell="C36" sqref="C36"/>
    </sheetView>
  </sheetViews>
  <sheetFormatPr defaultRowHeight="12.75" x14ac:dyDescent="0.2"/>
  <cols>
    <col min="1" max="1" width="8.28515625" style="72" customWidth="1"/>
    <col min="3" max="3" width="76.7109375" customWidth="1"/>
  </cols>
  <sheetData>
    <row r="3" spans="1:8" ht="15.75" x14ac:dyDescent="0.25">
      <c r="A3" s="71"/>
      <c r="B3" s="59" t="s">
        <v>125</v>
      </c>
      <c r="C3" s="58"/>
      <c r="D3" s="58"/>
      <c r="E3" s="58"/>
    </row>
    <row r="4" spans="1:8" x14ac:dyDescent="0.2">
      <c r="A4" s="71"/>
      <c r="B4" s="58"/>
      <c r="C4" s="58"/>
      <c r="D4" s="58"/>
      <c r="E4" s="58"/>
    </row>
    <row r="5" spans="1:8" x14ac:dyDescent="0.2">
      <c r="A5" s="71"/>
      <c r="B5" s="58"/>
      <c r="C5" s="58"/>
      <c r="D5" s="71" t="s">
        <v>126</v>
      </c>
      <c r="E5" s="58"/>
    </row>
    <row r="6" spans="1:8" x14ac:dyDescent="0.2">
      <c r="A6" s="71" t="s">
        <v>128</v>
      </c>
      <c r="B6" s="58" t="s">
        <v>146</v>
      </c>
      <c r="C6" s="58"/>
      <c r="D6" s="58">
        <v>3</v>
      </c>
      <c r="E6" s="58"/>
      <c r="F6" s="58"/>
      <c r="G6" s="7"/>
      <c r="H6" s="7"/>
    </row>
    <row r="7" spans="1:8" x14ac:dyDescent="0.2">
      <c r="A7" s="71"/>
      <c r="B7" s="58"/>
      <c r="C7" s="58"/>
      <c r="D7" s="58"/>
      <c r="E7" s="58"/>
      <c r="F7" s="58"/>
      <c r="G7" s="7"/>
      <c r="H7" s="7"/>
    </row>
    <row r="8" spans="1:8" x14ac:dyDescent="0.2">
      <c r="A8" s="71" t="s">
        <v>129</v>
      </c>
      <c r="B8" s="58" t="s">
        <v>84</v>
      </c>
      <c r="C8" s="58"/>
      <c r="D8" s="61" t="s">
        <v>92</v>
      </c>
      <c r="E8" s="58"/>
    </row>
    <row r="9" spans="1:8" x14ac:dyDescent="0.2">
      <c r="A9" s="71"/>
      <c r="B9" s="58"/>
      <c r="C9" s="58"/>
      <c r="D9" s="61"/>
      <c r="E9" s="58"/>
    </row>
    <row r="10" spans="1:8" x14ac:dyDescent="0.2">
      <c r="A10" s="71" t="s">
        <v>130</v>
      </c>
      <c r="B10" s="58" t="s">
        <v>85</v>
      </c>
      <c r="C10" s="58"/>
      <c r="D10" s="70">
        <v>5</v>
      </c>
      <c r="E10" s="7"/>
      <c r="F10" s="7"/>
    </row>
    <row r="11" spans="1:8" x14ac:dyDescent="0.2">
      <c r="A11" s="71"/>
      <c r="B11" s="58"/>
      <c r="C11" s="58"/>
      <c r="D11" s="70"/>
      <c r="E11" s="7"/>
      <c r="F11" s="7"/>
    </row>
    <row r="12" spans="1:8" x14ac:dyDescent="0.2">
      <c r="A12" s="71" t="s">
        <v>131</v>
      </c>
      <c r="B12" s="58" t="s">
        <v>88</v>
      </c>
      <c r="C12" s="58"/>
      <c r="D12" s="58">
        <v>6</v>
      </c>
      <c r="E12" s="58"/>
    </row>
    <row r="13" spans="1:8" x14ac:dyDescent="0.2">
      <c r="A13" s="71"/>
      <c r="B13" s="58"/>
      <c r="C13" s="58"/>
      <c r="D13" s="58"/>
      <c r="E13" s="58"/>
    </row>
    <row r="14" spans="1:8" x14ac:dyDescent="0.2">
      <c r="A14" s="71" t="s">
        <v>132</v>
      </c>
      <c r="B14" s="58" t="s">
        <v>89</v>
      </c>
      <c r="C14" s="58"/>
      <c r="D14" s="61" t="s">
        <v>93</v>
      </c>
      <c r="E14" s="58"/>
    </row>
    <row r="15" spans="1:8" x14ac:dyDescent="0.2">
      <c r="A15" s="71"/>
      <c r="B15" s="58"/>
      <c r="C15" s="58"/>
      <c r="D15" s="61"/>
      <c r="E15" s="58"/>
    </row>
    <row r="16" spans="1:8" x14ac:dyDescent="0.2">
      <c r="A16" s="71" t="s">
        <v>133</v>
      </c>
      <c r="B16" s="58" t="s">
        <v>121</v>
      </c>
      <c r="C16" s="58"/>
      <c r="D16" s="58">
        <v>8</v>
      </c>
      <c r="E16" s="58"/>
    </row>
    <row r="17" spans="1:8" x14ac:dyDescent="0.2">
      <c r="A17" s="71"/>
      <c r="B17" s="58"/>
      <c r="C17" s="58"/>
      <c r="D17" s="58"/>
      <c r="E17" s="58"/>
    </row>
    <row r="18" spans="1:8" x14ac:dyDescent="0.2">
      <c r="A18" s="71" t="s">
        <v>134</v>
      </c>
      <c r="B18" s="58" t="s">
        <v>122</v>
      </c>
      <c r="C18" s="58"/>
      <c r="D18" s="7">
        <v>9</v>
      </c>
      <c r="E18" s="58"/>
    </row>
    <row r="19" spans="1:8" x14ac:dyDescent="0.2">
      <c r="A19" s="71"/>
      <c r="B19" s="58"/>
      <c r="C19" s="58"/>
      <c r="D19" s="7"/>
      <c r="E19" s="58"/>
    </row>
    <row r="20" spans="1:8" x14ac:dyDescent="0.2">
      <c r="A20" s="71" t="s">
        <v>135</v>
      </c>
      <c r="B20" s="58" t="s">
        <v>90</v>
      </c>
      <c r="C20" s="58"/>
      <c r="D20" s="58">
        <v>10</v>
      </c>
      <c r="E20" s="58"/>
    </row>
    <row r="21" spans="1:8" x14ac:dyDescent="0.2">
      <c r="A21" s="71"/>
      <c r="B21" s="58"/>
      <c r="C21" s="58"/>
      <c r="D21" s="58"/>
      <c r="E21" s="58"/>
    </row>
    <row r="22" spans="1:8" x14ac:dyDescent="0.2">
      <c r="A22" s="71" t="s">
        <v>136</v>
      </c>
      <c r="B22" s="58" t="s">
        <v>91</v>
      </c>
      <c r="C22" s="58"/>
      <c r="D22" s="58">
        <v>11</v>
      </c>
      <c r="E22" s="58"/>
      <c r="F22" s="58"/>
      <c r="G22" s="58"/>
      <c r="H22" s="58"/>
    </row>
    <row r="23" spans="1:8" x14ac:dyDescent="0.2">
      <c r="A23" s="71"/>
      <c r="B23" s="58"/>
      <c r="C23" s="58"/>
      <c r="D23" s="58"/>
      <c r="E23" s="58"/>
      <c r="F23" s="58"/>
      <c r="G23" s="58"/>
      <c r="H23" s="58"/>
    </row>
    <row r="24" spans="1:8" x14ac:dyDescent="0.2">
      <c r="A24" s="71"/>
      <c r="B24" s="60"/>
      <c r="C24" s="58"/>
      <c r="D24" s="58"/>
      <c r="E24" s="58"/>
    </row>
    <row r="25" spans="1:8" x14ac:dyDescent="0.2">
      <c r="A25" s="71"/>
      <c r="B25" s="60"/>
      <c r="C25" s="58"/>
      <c r="D25" s="58"/>
      <c r="E25" s="58"/>
    </row>
    <row r="26" spans="1:8" x14ac:dyDescent="0.2">
      <c r="A26" s="71"/>
      <c r="B26" s="60"/>
      <c r="C26" s="58"/>
      <c r="D26" s="58"/>
      <c r="E26" s="58"/>
    </row>
    <row r="27" spans="1:8" x14ac:dyDescent="0.2">
      <c r="A27" s="71"/>
      <c r="B27" s="60"/>
      <c r="C27" s="58"/>
      <c r="D27" s="58"/>
      <c r="E27" s="58"/>
    </row>
    <row r="28" spans="1:8" x14ac:dyDescent="0.2">
      <c r="A28" s="71"/>
      <c r="B28" s="58"/>
      <c r="C28" s="96"/>
      <c r="D28" s="58"/>
      <c r="E28" s="58"/>
    </row>
    <row r="29" spans="1:8" x14ac:dyDescent="0.2">
      <c r="A29" s="71"/>
      <c r="B29" s="58"/>
      <c r="C29" s="58"/>
      <c r="D29" s="58"/>
      <c r="E29" s="58"/>
    </row>
    <row r="36" spans="3:3" x14ac:dyDescent="0.2">
      <c r="C36" s="97">
        <v>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C19" sqref="C19:G20"/>
    </sheetView>
  </sheetViews>
  <sheetFormatPr defaultColWidth="8.85546875" defaultRowHeight="13.15" customHeight="1" x14ac:dyDescent="0.2"/>
  <cols>
    <col min="1" max="1" width="52.28515625" style="7" customWidth="1"/>
    <col min="2" max="2" width="6.5703125" style="7" bestFit="1" customWidth="1"/>
    <col min="3" max="3" width="13.28515625" style="7" customWidth="1"/>
    <col min="4" max="7" width="16.7109375" style="7" customWidth="1"/>
    <col min="8" max="8" width="14.85546875" style="7" customWidth="1"/>
    <col min="9" max="9" width="13.28515625" style="7" customWidth="1"/>
    <col min="10" max="10" width="14.140625" style="7" customWidth="1"/>
    <col min="11" max="16384" width="8.85546875" style="7"/>
  </cols>
  <sheetData>
    <row r="1" spans="1:10" ht="18" customHeight="1" x14ac:dyDescent="0.25">
      <c r="A1" s="17" t="s">
        <v>146</v>
      </c>
    </row>
    <row r="2" spans="1:10" ht="18" customHeight="1" x14ac:dyDescent="0.2">
      <c r="A2" s="26" t="s">
        <v>119</v>
      </c>
    </row>
    <row r="3" spans="1:10" s="10" customFormat="1" ht="18" customHeight="1" x14ac:dyDescent="0.2">
      <c r="A3" s="18"/>
      <c r="B3" s="19" t="s">
        <v>101</v>
      </c>
      <c r="C3" s="19">
        <v>2022</v>
      </c>
      <c r="D3" s="101" t="s">
        <v>99</v>
      </c>
      <c r="E3" s="101"/>
      <c r="F3" s="101"/>
      <c r="G3" s="101"/>
    </row>
    <row r="4" spans="1:10" s="10" customFormat="1" ht="18" customHeight="1" x14ac:dyDescent="0.2">
      <c r="A4" s="20"/>
      <c r="B4" s="21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5" spans="1:10" ht="18" customHeight="1" x14ac:dyDescent="0.2">
      <c r="C5" s="8"/>
      <c r="D5" s="8"/>
      <c r="E5" s="8"/>
      <c r="F5" s="8"/>
      <c r="G5" s="8"/>
    </row>
    <row r="6" spans="1:10" ht="15" customHeight="1" x14ac:dyDescent="0.2">
      <c r="A6" s="7" t="s">
        <v>137</v>
      </c>
      <c r="B6" s="8"/>
      <c r="C6" s="83">
        <v>116</v>
      </c>
      <c r="D6" s="83">
        <v>101</v>
      </c>
      <c r="E6" s="83">
        <v>103</v>
      </c>
      <c r="F6" s="83">
        <v>109</v>
      </c>
      <c r="G6" s="83">
        <v>106</v>
      </c>
    </row>
    <row r="7" spans="1:10" ht="15" customHeight="1" x14ac:dyDescent="0.2">
      <c r="B7" s="8"/>
      <c r="C7" s="73"/>
      <c r="D7" s="73"/>
      <c r="E7" s="73"/>
      <c r="F7" s="73"/>
      <c r="G7" s="73"/>
    </row>
    <row r="8" spans="1:10" ht="15" customHeight="1" x14ac:dyDescent="0.2">
      <c r="A8" s="7" t="s">
        <v>100</v>
      </c>
      <c r="B8" s="8">
        <v>400</v>
      </c>
      <c r="C8" s="94">
        <v>13455</v>
      </c>
      <c r="D8" s="94">
        <v>13246</v>
      </c>
      <c r="E8" s="94">
        <v>13091</v>
      </c>
      <c r="F8" s="94">
        <v>13294</v>
      </c>
      <c r="G8" s="94">
        <v>13460</v>
      </c>
    </row>
    <row r="9" spans="1:10" ht="15" customHeight="1" x14ac:dyDescent="0.2">
      <c r="A9" s="7" t="s">
        <v>98</v>
      </c>
      <c r="B9" s="8">
        <v>401</v>
      </c>
      <c r="C9" s="94">
        <v>12258</v>
      </c>
      <c r="D9" s="94">
        <v>11315</v>
      </c>
      <c r="E9" s="94">
        <v>12212</v>
      </c>
      <c r="F9" s="94">
        <v>12833</v>
      </c>
      <c r="G9" s="94">
        <v>11945</v>
      </c>
    </row>
    <row r="10" spans="1:10" ht="15" customHeight="1" x14ac:dyDescent="0.2">
      <c r="B10" s="8"/>
      <c r="C10" s="94"/>
      <c r="D10" s="94"/>
      <c r="E10" s="94"/>
      <c r="F10" s="94"/>
      <c r="G10" s="94"/>
    </row>
    <row r="11" spans="1:10" ht="15" customHeight="1" x14ac:dyDescent="0.2">
      <c r="A11" s="10" t="s">
        <v>78</v>
      </c>
      <c r="B11" s="8"/>
      <c r="C11" s="83"/>
      <c r="D11" s="83"/>
      <c r="E11" s="83"/>
      <c r="F11" s="83"/>
      <c r="G11" s="83"/>
    </row>
    <row r="12" spans="1:10" ht="15" customHeight="1" x14ac:dyDescent="0.2">
      <c r="A12" s="29" t="s">
        <v>79</v>
      </c>
      <c r="B12" s="16">
        <v>100</v>
      </c>
      <c r="C12" s="91">
        <f>SUM(D12:G12)</f>
        <v>1153380.6000000001</v>
      </c>
      <c r="D12" s="91">
        <v>234521.3</v>
      </c>
      <c r="E12" s="91">
        <v>281967.3</v>
      </c>
      <c r="F12" s="91">
        <v>272739</v>
      </c>
      <c r="G12" s="91">
        <v>364153</v>
      </c>
      <c r="H12" s="5"/>
      <c r="J12" s="5"/>
    </row>
    <row r="13" spans="1:10" ht="15" customHeight="1" x14ac:dyDescent="0.2">
      <c r="A13" s="25" t="s">
        <v>80</v>
      </c>
      <c r="B13" s="8">
        <v>110</v>
      </c>
      <c r="C13" s="73">
        <f t="shared" ref="C13:C23" si="0">SUM(D13:G13)</f>
        <v>882824.10000000009</v>
      </c>
      <c r="D13" s="73">
        <v>188281.7</v>
      </c>
      <c r="E13" s="73">
        <v>229048.2</v>
      </c>
      <c r="F13" s="73">
        <v>204535.5</v>
      </c>
      <c r="G13" s="73">
        <v>260958.7</v>
      </c>
      <c r="H13" s="5"/>
    </row>
    <row r="14" spans="1:10" ht="15" customHeight="1" x14ac:dyDescent="0.2">
      <c r="A14" s="25" t="s">
        <v>81</v>
      </c>
      <c r="B14" s="8">
        <v>130</v>
      </c>
      <c r="C14" s="73">
        <f t="shared" si="0"/>
        <v>270556.5</v>
      </c>
      <c r="D14" s="73">
        <v>46239.6</v>
      </c>
      <c r="E14" s="73">
        <v>52919.1</v>
      </c>
      <c r="F14" s="73">
        <v>68203.5</v>
      </c>
      <c r="G14" s="73">
        <v>103194.3</v>
      </c>
      <c r="H14" s="5"/>
    </row>
    <row r="15" spans="1:10" ht="15" customHeight="1" x14ac:dyDescent="0.2">
      <c r="A15" s="25" t="s">
        <v>10</v>
      </c>
      <c r="B15" s="8">
        <v>140</v>
      </c>
      <c r="C15" s="73" t="s">
        <v>138</v>
      </c>
      <c r="D15" s="73" t="s">
        <v>138</v>
      </c>
      <c r="E15" s="73" t="s">
        <v>138</v>
      </c>
      <c r="F15" s="73" t="s">
        <v>138</v>
      </c>
      <c r="G15" s="73" t="s">
        <v>138</v>
      </c>
      <c r="H15" s="5"/>
    </row>
    <row r="16" spans="1:10" ht="15" customHeight="1" x14ac:dyDescent="0.2">
      <c r="A16" s="29" t="s">
        <v>139</v>
      </c>
      <c r="B16" s="16">
        <v>200</v>
      </c>
      <c r="C16" s="91">
        <f t="shared" si="0"/>
        <v>28552269.199999999</v>
      </c>
      <c r="D16" s="91">
        <v>6369236.9000000004</v>
      </c>
      <c r="E16" s="91">
        <v>6896510.5</v>
      </c>
      <c r="F16" s="91">
        <v>7446939.7999999998</v>
      </c>
      <c r="G16" s="91">
        <v>7839582</v>
      </c>
      <c r="H16" s="5"/>
      <c r="J16" s="5"/>
    </row>
    <row r="17" spans="1:8" ht="15" customHeight="1" x14ac:dyDescent="0.2">
      <c r="A17" s="28"/>
      <c r="B17" s="16"/>
      <c r="C17" s="91"/>
      <c r="D17" s="91"/>
      <c r="E17" s="91"/>
      <c r="F17" s="91"/>
      <c r="G17" s="91"/>
      <c r="H17" s="5"/>
    </row>
    <row r="18" spans="1:8" ht="15" customHeight="1" x14ac:dyDescent="0.2">
      <c r="A18" s="24" t="s">
        <v>82</v>
      </c>
      <c r="B18" s="8"/>
      <c r="C18" s="73"/>
      <c r="D18" s="73"/>
      <c r="E18" s="73"/>
      <c r="F18" s="73"/>
      <c r="G18" s="73"/>
      <c r="H18" s="5"/>
    </row>
    <row r="19" spans="1:8" ht="15" customHeight="1" x14ac:dyDescent="0.2">
      <c r="A19" s="29" t="s">
        <v>79</v>
      </c>
      <c r="B19" s="16">
        <v>100</v>
      </c>
      <c r="C19" s="91">
        <f>SUM(C20:C21)</f>
        <v>546005</v>
      </c>
      <c r="D19" s="91">
        <f t="shared" ref="D19:G19" si="1">SUM(D20:D21)</f>
        <v>147302.5</v>
      </c>
      <c r="E19" s="91">
        <f t="shared" si="1"/>
        <v>134445.79999999999</v>
      </c>
      <c r="F19" s="91">
        <f t="shared" si="1"/>
        <v>127042.09999999999</v>
      </c>
      <c r="G19" s="91">
        <f t="shared" si="1"/>
        <v>137214.6</v>
      </c>
      <c r="H19" s="5"/>
    </row>
    <row r="20" spans="1:8" ht="15" customHeight="1" x14ac:dyDescent="0.2">
      <c r="A20" s="25" t="s">
        <v>80</v>
      </c>
      <c r="B20" s="8">
        <v>110</v>
      </c>
      <c r="C20" s="73">
        <f t="shared" si="0"/>
        <v>476509.1</v>
      </c>
      <c r="D20" s="73">
        <v>123004.5</v>
      </c>
      <c r="E20" s="73">
        <v>122989.8</v>
      </c>
      <c r="F20" s="73">
        <v>113717.2</v>
      </c>
      <c r="G20" s="73">
        <v>116797.6</v>
      </c>
      <c r="H20" s="5"/>
    </row>
    <row r="21" spans="1:8" ht="15" customHeight="1" x14ac:dyDescent="0.2">
      <c r="A21" s="25" t="s">
        <v>81</v>
      </c>
      <c r="B21" s="8">
        <v>130</v>
      </c>
      <c r="C21" s="73">
        <f t="shared" si="0"/>
        <v>69495.899999999994</v>
      </c>
      <c r="D21" s="95">
        <v>24298</v>
      </c>
      <c r="E21" s="95">
        <v>11456</v>
      </c>
      <c r="F21" s="73">
        <v>13324.9</v>
      </c>
      <c r="G21" s="73">
        <v>20417</v>
      </c>
      <c r="H21" s="5"/>
    </row>
    <row r="22" spans="1:8" ht="15" customHeight="1" x14ac:dyDescent="0.2">
      <c r="A22" s="25" t="s">
        <v>10</v>
      </c>
      <c r="B22" s="8">
        <v>140</v>
      </c>
      <c r="C22" s="73" t="s">
        <v>138</v>
      </c>
      <c r="D22" s="73" t="s">
        <v>138</v>
      </c>
      <c r="E22" s="73" t="s">
        <v>138</v>
      </c>
      <c r="F22" s="73" t="s">
        <v>138</v>
      </c>
      <c r="G22" s="73" t="s">
        <v>138</v>
      </c>
      <c r="H22" s="5"/>
    </row>
    <row r="23" spans="1:8" ht="15" customHeight="1" x14ac:dyDescent="0.2">
      <c r="A23" s="29" t="s">
        <v>83</v>
      </c>
      <c r="B23" s="16">
        <v>200</v>
      </c>
      <c r="C23" s="91">
        <f t="shared" si="0"/>
        <v>22066625.300000001</v>
      </c>
      <c r="D23" s="91">
        <v>4827903.2</v>
      </c>
      <c r="E23" s="91">
        <v>5331290.4000000004</v>
      </c>
      <c r="F23" s="91">
        <v>5790098.5</v>
      </c>
      <c r="G23" s="91">
        <v>6117333.2000000002</v>
      </c>
      <c r="H23" s="5"/>
    </row>
    <row r="24" spans="1:8" ht="13.15" customHeight="1" x14ac:dyDescent="0.2">
      <c r="A24" s="13"/>
      <c r="B24" s="13"/>
      <c r="C24" s="82"/>
      <c r="D24" s="88"/>
      <c r="E24" s="88"/>
      <c r="F24" s="88"/>
      <c r="G24" s="88"/>
    </row>
    <row r="25" spans="1:8" ht="13.15" customHeight="1" x14ac:dyDescent="0.2">
      <c r="D25" s="5"/>
      <c r="E25" s="5"/>
      <c r="F25" s="5"/>
      <c r="G25" s="5"/>
    </row>
    <row r="30" spans="1:8" ht="13.15" customHeight="1" x14ac:dyDescent="0.2">
      <c r="F30" s="49"/>
    </row>
    <row r="31" spans="1:8" ht="13.15" customHeight="1" x14ac:dyDescent="0.2">
      <c r="C31" s="8"/>
      <c r="F31" s="49"/>
    </row>
    <row r="32" spans="1:8" ht="13.15" customHeight="1" x14ac:dyDescent="0.2">
      <c r="F32" s="49"/>
    </row>
    <row r="33" spans="6:6" ht="13.15" customHeight="1" x14ac:dyDescent="0.2">
      <c r="F33" s="49"/>
    </row>
    <row r="34" spans="6:6" ht="13.15" customHeight="1" x14ac:dyDescent="0.2">
      <c r="F34" s="49"/>
    </row>
    <row r="35" spans="6:6" ht="13.15" customHeight="1" x14ac:dyDescent="0.2">
      <c r="F35" s="49"/>
    </row>
    <row r="36" spans="6:6" ht="13.15" customHeight="1" x14ac:dyDescent="0.2">
      <c r="F36" s="49"/>
    </row>
    <row r="37" spans="6:6" ht="13.15" customHeight="1" x14ac:dyDescent="0.2">
      <c r="F37" s="49"/>
    </row>
    <row r="38" spans="6:6" ht="13.15" customHeight="1" x14ac:dyDescent="0.2">
      <c r="F38" s="48"/>
    </row>
    <row r="39" spans="6:6" ht="13.15" customHeight="1" x14ac:dyDescent="0.2">
      <c r="F39" s="48"/>
    </row>
    <row r="40" spans="6:6" ht="13.15" customHeight="1" x14ac:dyDescent="0.2">
      <c r="F40" s="49"/>
    </row>
    <row r="41" spans="6:6" ht="13.15" customHeight="1" x14ac:dyDescent="0.2">
      <c r="F41" s="49"/>
    </row>
    <row r="42" spans="6:6" ht="13.15" customHeight="1" x14ac:dyDescent="0.2">
      <c r="F42" s="49"/>
    </row>
    <row r="43" spans="6:6" ht="13.15" customHeight="1" x14ac:dyDescent="0.2">
      <c r="F43" s="49"/>
    </row>
    <row r="44" spans="6:6" ht="13.15" customHeight="1" x14ac:dyDescent="0.2">
      <c r="F44" s="49"/>
    </row>
    <row r="45" spans="6:6" ht="13.15" customHeight="1" x14ac:dyDescent="0.2">
      <c r="F45" s="49"/>
    </row>
    <row r="46" spans="6:6" ht="13.15" customHeight="1" x14ac:dyDescent="0.2">
      <c r="F46" s="49"/>
    </row>
  </sheetData>
  <mergeCells count="1">
    <mergeCell ref="D3:G3"/>
  </mergeCells>
  <pageMargins left="0.7" right="0.7" top="0.75" bottom="0.75" header="0.3" footer="0.3"/>
  <pageSetup paperSize="9" orientation="landscape" r:id="rId1"/>
  <headerFoot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C6" sqref="C6"/>
    </sheetView>
  </sheetViews>
  <sheetFormatPr defaultColWidth="8.85546875" defaultRowHeight="15" customHeight="1" x14ac:dyDescent="0.2"/>
  <cols>
    <col min="1" max="1" width="62" style="7" customWidth="1"/>
    <col min="2" max="2" width="14.7109375" style="7" customWidth="1"/>
    <col min="3" max="3" width="13.42578125" style="7" customWidth="1"/>
    <col min="4" max="4" width="12.28515625" style="7" customWidth="1"/>
    <col min="5" max="5" width="11.7109375" style="7" customWidth="1"/>
    <col min="6" max="6" width="11.85546875" style="7" customWidth="1"/>
    <col min="7" max="7" width="12.85546875" style="7" customWidth="1"/>
    <col min="8" max="16384" width="8.85546875" style="7"/>
  </cols>
  <sheetData>
    <row r="1" spans="1:7" ht="18" customHeight="1" x14ac:dyDescent="0.25">
      <c r="A1" s="17" t="s">
        <v>84</v>
      </c>
    </row>
    <row r="2" spans="1:7" ht="18" customHeight="1" x14ac:dyDescent="0.2">
      <c r="A2" s="26" t="s">
        <v>120</v>
      </c>
      <c r="B2" s="13"/>
      <c r="C2" s="13"/>
      <c r="D2" s="13"/>
      <c r="E2" s="13"/>
      <c r="F2" s="13"/>
      <c r="G2" s="13"/>
    </row>
    <row r="3" spans="1:7" ht="18" customHeight="1" x14ac:dyDescent="0.2">
      <c r="A3" s="12"/>
      <c r="B3" s="50" t="s">
        <v>101</v>
      </c>
      <c r="C3" s="55">
        <v>2022</v>
      </c>
      <c r="D3" s="102" t="s">
        <v>124</v>
      </c>
      <c r="E3" s="102"/>
      <c r="F3" s="102"/>
      <c r="G3" s="102"/>
    </row>
    <row r="4" spans="1:7" ht="18" customHeight="1" x14ac:dyDescent="0.2">
      <c r="A4" s="13"/>
      <c r="B4" s="52" t="s">
        <v>102</v>
      </c>
      <c r="C4" s="52"/>
      <c r="D4" s="52" t="s">
        <v>94</v>
      </c>
      <c r="E4" s="53" t="s">
        <v>95</v>
      </c>
      <c r="F4" s="53" t="s">
        <v>96</v>
      </c>
      <c r="G4" s="53" t="s">
        <v>97</v>
      </c>
    </row>
    <row r="5" spans="1:7" ht="15" customHeight="1" x14ac:dyDescent="0.2">
      <c r="B5" s="47"/>
      <c r="C5" s="2"/>
      <c r="D5" s="5"/>
      <c r="E5" s="5"/>
      <c r="F5" s="5"/>
      <c r="G5" s="5"/>
    </row>
    <row r="6" spans="1:7" s="10" customFormat="1" ht="28.9" customHeight="1" x14ac:dyDescent="0.2">
      <c r="A6" s="30" t="s">
        <v>55</v>
      </c>
      <c r="B6" s="51">
        <v>100</v>
      </c>
      <c r="C6" s="84">
        <v>1153450.3</v>
      </c>
      <c r="D6" s="84">
        <v>234521.3</v>
      </c>
      <c r="E6" s="85">
        <v>281967.3</v>
      </c>
      <c r="F6" s="85">
        <v>272739</v>
      </c>
      <c r="G6" s="85">
        <v>364153</v>
      </c>
    </row>
    <row r="7" spans="1:7" s="10" customFormat="1" ht="15" customHeight="1" x14ac:dyDescent="0.2">
      <c r="A7" s="24" t="s">
        <v>54</v>
      </c>
      <c r="B7" s="51">
        <v>110</v>
      </c>
      <c r="C7" s="84">
        <v>882893.8</v>
      </c>
      <c r="D7" s="84">
        <v>188281.7</v>
      </c>
      <c r="E7" s="85">
        <v>229048.2</v>
      </c>
      <c r="F7" s="85">
        <v>204535.5</v>
      </c>
      <c r="G7" s="85">
        <v>260958.7</v>
      </c>
    </row>
    <row r="8" spans="1:7" ht="15" customHeight="1" x14ac:dyDescent="0.2">
      <c r="A8" s="25" t="s">
        <v>56</v>
      </c>
      <c r="B8" s="57">
        <v>111</v>
      </c>
      <c r="C8" s="81">
        <v>263380.59999999998</v>
      </c>
      <c r="D8" s="81">
        <v>31692.799999999999</v>
      </c>
      <c r="E8" s="86">
        <v>69657.399999999994</v>
      </c>
      <c r="F8" s="86">
        <v>63266.3</v>
      </c>
      <c r="G8" s="86">
        <v>98764.1</v>
      </c>
    </row>
    <row r="9" spans="1:7" ht="15" customHeight="1" x14ac:dyDescent="0.2">
      <c r="A9" s="25" t="s">
        <v>0</v>
      </c>
      <c r="B9" s="57">
        <v>112</v>
      </c>
      <c r="C9" s="81">
        <v>28269.499999999996</v>
      </c>
      <c r="D9" s="81">
        <v>6168.9</v>
      </c>
      <c r="E9" s="86">
        <v>7931.4</v>
      </c>
      <c r="F9" s="86">
        <v>6855.4</v>
      </c>
      <c r="G9" s="86">
        <v>7313.8</v>
      </c>
    </row>
    <row r="10" spans="1:7" ht="15" customHeight="1" x14ac:dyDescent="0.2">
      <c r="A10" s="35" t="s">
        <v>57</v>
      </c>
      <c r="B10" s="57">
        <v>113</v>
      </c>
      <c r="C10" s="74" t="s">
        <v>138</v>
      </c>
      <c r="D10" s="74" t="s">
        <v>138</v>
      </c>
      <c r="E10" s="74" t="s">
        <v>138</v>
      </c>
      <c r="F10" s="74" t="s">
        <v>138</v>
      </c>
      <c r="G10" s="74" t="s">
        <v>138</v>
      </c>
    </row>
    <row r="11" spans="1:7" ht="15" customHeight="1" x14ac:dyDescent="0.2">
      <c r="A11" s="25" t="s">
        <v>1</v>
      </c>
      <c r="B11" s="57">
        <v>114</v>
      </c>
      <c r="C11" s="81">
        <v>33506.699999999997</v>
      </c>
      <c r="D11" s="81">
        <v>9113.9</v>
      </c>
      <c r="E11" s="86">
        <v>8292.9</v>
      </c>
      <c r="F11" s="86">
        <v>7677.9</v>
      </c>
      <c r="G11" s="86">
        <v>8422</v>
      </c>
    </row>
    <row r="12" spans="1:7" ht="15" customHeight="1" x14ac:dyDescent="0.2">
      <c r="A12" s="25" t="s">
        <v>2</v>
      </c>
      <c r="B12" s="57">
        <v>115</v>
      </c>
      <c r="C12" s="81">
        <v>217</v>
      </c>
      <c r="D12" s="81">
        <v>76</v>
      </c>
      <c r="E12" s="86">
        <v>62.4</v>
      </c>
      <c r="F12" s="86">
        <v>28.3</v>
      </c>
      <c r="G12" s="86">
        <v>50.3</v>
      </c>
    </row>
    <row r="13" spans="1:7" ht="15" customHeight="1" x14ac:dyDescent="0.2">
      <c r="A13" s="25" t="s">
        <v>3</v>
      </c>
      <c r="B13" s="57">
        <v>116</v>
      </c>
      <c r="C13" s="81">
        <v>216109.4</v>
      </c>
      <c r="D13" s="81">
        <v>53904.1</v>
      </c>
      <c r="E13" s="86">
        <v>53548.3</v>
      </c>
      <c r="F13" s="86">
        <v>55372.9</v>
      </c>
      <c r="G13" s="86">
        <v>53284.1</v>
      </c>
    </row>
    <row r="14" spans="1:7" ht="30.6" customHeight="1" x14ac:dyDescent="0.2">
      <c r="A14" s="31" t="s">
        <v>4</v>
      </c>
      <c r="B14" s="57">
        <v>117</v>
      </c>
      <c r="C14" s="81">
        <v>22706.400000000001</v>
      </c>
      <c r="D14" s="81">
        <v>5027.8</v>
      </c>
      <c r="E14" s="86">
        <v>6796.8</v>
      </c>
      <c r="F14" s="86">
        <v>5518.2</v>
      </c>
      <c r="G14" s="86">
        <v>5363.6</v>
      </c>
    </row>
    <row r="15" spans="1:7" ht="15" customHeight="1" x14ac:dyDescent="0.2">
      <c r="A15" s="25" t="s">
        <v>5</v>
      </c>
      <c r="B15" s="57">
        <v>118</v>
      </c>
      <c r="C15" s="81">
        <v>57780.2</v>
      </c>
      <c r="D15" s="81">
        <v>14486.7</v>
      </c>
      <c r="E15" s="86">
        <v>16819.099999999999</v>
      </c>
      <c r="F15" s="46">
        <v>10044.299999999999</v>
      </c>
      <c r="G15" s="86">
        <v>16430.099999999999</v>
      </c>
    </row>
    <row r="16" spans="1:7" ht="15" customHeight="1" x14ac:dyDescent="0.2">
      <c r="A16" s="25" t="s">
        <v>6</v>
      </c>
      <c r="B16" s="57">
        <v>119</v>
      </c>
      <c r="C16" s="81">
        <v>73671.3</v>
      </c>
      <c r="D16" s="81">
        <v>14359.9</v>
      </c>
      <c r="E16" s="86">
        <v>17541.900000000001</v>
      </c>
      <c r="F16" s="86">
        <v>17305.099999999999</v>
      </c>
      <c r="G16" s="86">
        <v>24099.5</v>
      </c>
    </row>
    <row r="17" spans="1:7" ht="15" customHeight="1" x14ac:dyDescent="0.2">
      <c r="A17" s="25" t="s">
        <v>7</v>
      </c>
      <c r="B17" s="57">
        <v>120</v>
      </c>
      <c r="C17" s="81">
        <v>4017.1</v>
      </c>
      <c r="D17" s="81">
        <v>921.8</v>
      </c>
      <c r="E17" s="86">
        <v>1049.2</v>
      </c>
      <c r="F17" s="86">
        <v>1140</v>
      </c>
      <c r="G17" s="86">
        <v>906.1</v>
      </c>
    </row>
    <row r="18" spans="1:7" ht="15" customHeight="1" x14ac:dyDescent="0.2">
      <c r="A18" s="25" t="s">
        <v>8</v>
      </c>
      <c r="B18" s="57">
        <v>121</v>
      </c>
      <c r="C18" s="81">
        <v>183235.6</v>
      </c>
      <c r="D18" s="81">
        <v>52529.8</v>
      </c>
      <c r="E18" s="86">
        <v>47348.800000000003</v>
      </c>
      <c r="F18" s="86">
        <v>37327.1</v>
      </c>
      <c r="G18" s="86">
        <v>46325.1</v>
      </c>
    </row>
    <row r="19" spans="1:7" s="10" customFormat="1" ht="15" customHeight="1" x14ac:dyDescent="0.2">
      <c r="A19" s="24" t="s">
        <v>103</v>
      </c>
      <c r="B19" s="51">
        <v>130</v>
      </c>
      <c r="C19" s="84">
        <v>270556.5</v>
      </c>
      <c r="D19" s="84">
        <v>46239.6</v>
      </c>
      <c r="E19" s="85">
        <v>52919.1</v>
      </c>
      <c r="F19" s="85">
        <v>68203.5</v>
      </c>
      <c r="G19" s="85">
        <v>103194.3</v>
      </c>
    </row>
    <row r="20" spans="1:7" ht="15" customHeight="1" x14ac:dyDescent="0.2">
      <c r="A20" s="25" t="s">
        <v>9</v>
      </c>
      <c r="B20" s="57">
        <v>131</v>
      </c>
      <c r="C20" s="81">
        <v>98597.3</v>
      </c>
      <c r="D20" s="81">
        <v>14054.9</v>
      </c>
      <c r="E20" s="86">
        <v>18535.2</v>
      </c>
      <c r="F20" s="86">
        <v>21740.400000000001</v>
      </c>
      <c r="G20" s="86">
        <v>44266.8</v>
      </c>
    </row>
    <row r="21" spans="1:7" ht="15" customHeight="1" x14ac:dyDescent="0.2">
      <c r="A21" s="13"/>
      <c r="B21" s="87"/>
      <c r="C21" s="88"/>
      <c r="D21" s="89"/>
      <c r="E21" s="90"/>
      <c r="F21" s="90"/>
      <c r="G21" s="90"/>
    </row>
    <row r="22" spans="1:7" ht="15" customHeight="1" x14ac:dyDescent="0.2">
      <c r="B22" s="47"/>
    </row>
    <row r="25" spans="1:7" ht="15" customHeight="1" x14ac:dyDescent="0.2">
      <c r="B25" s="8"/>
    </row>
  </sheetData>
  <mergeCells count="1">
    <mergeCell ref="D3:G3"/>
  </mergeCells>
  <pageMargins left="0.7" right="0.7" top="0.75" bottom="0.75" header="0.3" footer="0.3"/>
  <pageSetup paperSize="9" orientation="landscape" r:id="rId1"/>
  <headerFooter>
    <oddFooter>&amp;C3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K15" sqref="K15"/>
    </sheetView>
  </sheetViews>
  <sheetFormatPr defaultColWidth="8.85546875" defaultRowHeight="15" customHeight="1" x14ac:dyDescent="0.2"/>
  <cols>
    <col min="1" max="1" width="61.28515625" style="7" customWidth="1"/>
    <col min="2" max="2" width="9" style="7" bestFit="1" customWidth="1"/>
    <col min="3" max="7" width="14.7109375" style="7" customWidth="1"/>
    <col min="8" max="8" width="12.28515625" style="7" customWidth="1"/>
    <col min="9" max="16384" width="8.85546875" style="7"/>
  </cols>
  <sheetData>
    <row r="1" spans="1:8" ht="18" customHeight="1" x14ac:dyDescent="0.25">
      <c r="A1" s="17" t="s">
        <v>85</v>
      </c>
    </row>
    <row r="2" spans="1:8" ht="18" customHeight="1" x14ac:dyDescent="0.2">
      <c r="A2" s="26" t="s">
        <v>120</v>
      </c>
    </row>
    <row r="3" spans="1:8" ht="18" customHeight="1" x14ac:dyDescent="0.2">
      <c r="A3" s="12"/>
      <c r="B3" s="19" t="s">
        <v>101</v>
      </c>
      <c r="C3" s="19">
        <v>2022</v>
      </c>
      <c r="D3" s="101" t="s">
        <v>99</v>
      </c>
      <c r="E3" s="101"/>
      <c r="F3" s="101"/>
      <c r="G3" s="101"/>
    </row>
    <row r="4" spans="1:8" ht="18" customHeight="1" x14ac:dyDescent="0.2">
      <c r="A4" s="13"/>
      <c r="B4" s="21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5" spans="1:8" ht="15" customHeight="1" x14ac:dyDescent="0.2">
      <c r="B5" s="22"/>
      <c r="C5" s="22"/>
    </row>
    <row r="6" spans="1:8" s="10" customFormat="1" ht="28.9" customHeight="1" x14ac:dyDescent="0.2">
      <c r="A6" s="30" t="s">
        <v>55</v>
      </c>
      <c r="B6" s="51">
        <v>100</v>
      </c>
      <c r="C6" s="11">
        <f>SUM(D6:G6)</f>
        <v>546005</v>
      </c>
      <c r="D6" s="3">
        <v>147302.5</v>
      </c>
      <c r="E6" s="11">
        <v>134445.79999999999</v>
      </c>
      <c r="F6" s="11">
        <v>127042.1</v>
      </c>
      <c r="G6" s="11">
        <v>137214.6</v>
      </c>
      <c r="H6" s="11"/>
    </row>
    <row r="7" spans="1:8" s="10" customFormat="1" ht="15" customHeight="1" x14ac:dyDescent="0.2">
      <c r="A7" s="24" t="s">
        <v>54</v>
      </c>
      <c r="B7" s="51">
        <v>110</v>
      </c>
      <c r="C7" s="11">
        <f t="shared" ref="C7:C20" si="0">SUM(D7:G7)</f>
        <v>476509.1</v>
      </c>
      <c r="D7" s="3">
        <v>123004.5</v>
      </c>
      <c r="E7" s="11">
        <v>122989.8</v>
      </c>
      <c r="F7" s="11">
        <v>113717.2</v>
      </c>
      <c r="G7" s="11">
        <v>116797.6</v>
      </c>
      <c r="H7" s="11"/>
    </row>
    <row r="8" spans="1:8" ht="15" customHeight="1" x14ac:dyDescent="0.2">
      <c r="A8" s="25" t="s">
        <v>56</v>
      </c>
      <c r="B8" s="57">
        <v>111</v>
      </c>
      <c r="C8" s="5">
        <f t="shared" si="0"/>
        <v>35174.200000000004</v>
      </c>
      <c r="D8" s="1">
        <v>9648.2999999999993</v>
      </c>
      <c r="E8" s="5">
        <v>8723.6</v>
      </c>
      <c r="F8" s="5">
        <v>8748.2000000000007</v>
      </c>
      <c r="G8" s="5">
        <v>8054.1</v>
      </c>
      <c r="H8" s="11"/>
    </row>
    <row r="9" spans="1:8" ht="15" customHeight="1" x14ac:dyDescent="0.2">
      <c r="A9" s="25" t="s">
        <v>0</v>
      </c>
      <c r="B9" s="57">
        <v>112</v>
      </c>
      <c r="C9" s="5">
        <f t="shared" si="0"/>
        <v>26021.1</v>
      </c>
      <c r="D9" s="1">
        <v>5518.7</v>
      </c>
      <c r="E9" s="5">
        <v>7312.3</v>
      </c>
      <c r="F9" s="5">
        <v>6386.1</v>
      </c>
      <c r="G9" s="5">
        <v>6804</v>
      </c>
      <c r="H9" s="11"/>
    </row>
    <row r="10" spans="1:8" ht="15" customHeight="1" x14ac:dyDescent="0.2">
      <c r="A10" s="25" t="s">
        <v>57</v>
      </c>
      <c r="B10" s="57">
        <v>113</v>
      </c>
      <c r="C10" s="73" t="s">
        <v>138</v>
      </c>
      <c r="D10" s="86" t="s">
        <v>138</v>
      </c>
      <c r="E10" s="73" t="s">
        <v>138</v>
      </c>
      <c r="F10" s="73" t="s">
        <v>138</v>
      </c>
      <c r="G10" s="73" t="s">
        <v>138</v>
      </c>
      <c r="H10" s="11"/>
    </row>
    <row r="11" spans="1:8" ht="15" customHeight="1" x14ac:dyDescent="0.2">
      <c r="A11" s="25" t="s">
        <v>1</v>
      </c>
      <c r="B11" s="57">
        <v>114</v>
      </c>
      <c r="C11" s="5">
        <f t="shared" si="0"/>
        <v>11396.7</v>
      </c>
      <c r="D11" s="1">
        <v>4510.2</v>
      </c>
      <c r="E11" s="5">
        <v>2504.8000000000002</v>
      </c>
      <c r="F11" s="5">
        <v>1507.9</v>
      </c>
      <c r="G11" s="5">
        <v>2873.8</v>
      </c>
      <c r="H11" s="11"/>
    </row>
    <row r="12" spans="1:8" ht="15" customHeight="1" x14ac:dyDescent="0.2">
      <c r="A12" s="25" t="s">
        <v>2</v>
      </c>
      <c r="B12" s="57">
        <v>115</v>
      </c>
      <c r="C12" s="5">
        <f t="shared" si="0"/>
        <v>217</v>
      </c>
      <c r="D12" s="1">
        <v>76</v>
      </c>
      <c r="E12" s="5">
        <v>62.4</v>
      </c>
      <c r="F12" s="5">
        <v>28.3</v>
      </c>
      <c r="G12" s="5">
        <v>50.3</v>
      </c>
      <c r="H12" s="11"/>
    </row>
    <row r="13" spans="1:8" ht="15" customHeight="1" x14ac:dyDescent="0.2">
      <c r="A13" s="25" t="s">
        <v>3</v>
      </c>
      <c r="B13" s="57">
        <v>116</v>
      </c>
      <c r="C13" s="5">
        <f t="shared" si="0"/>
        <v>216109.4</v>
      </c>
      <c r="D13" s="1">
        <v>53904.1</v>
      </c>
      <c r="E13" s="5">
        <v>53548.3</v>
      </c>
      <c r="F13" s="5">
        <v>55372.9</v>
      </c>
      <c r="G13" s="5">
        <v>53284.1</v>
      </c>
      <c r="H13" s="11"/>
    </row>
    <row r="14" spans="1:8" ht="29.45" customHeight="1" x14ac:dyDescent="0.2">
      <c r="A14" s="31" t="s">
        <v>4</v>
      </c>
      <c r="B14" s="57">
        <v>117</v>
      </c>
      <c r="C14" s="5">
        <f t="shared" si="0"/>
        <v>22706.400000000001</v>
      </c>
      <c r="D14" s="1">
        <v>5027.8</v>
      </c>
      <c r="E14" s="5">
        <v>6796.8</v>
      </c>
      <c r="F14" s="5">
        <v>5518.2</v>
      </c>
      <c r="G14" s="5">
        <v>5363.6</v>
      </c>
      <c r="H14" s="11"/>
    </row>
    <row r="15" spans="1:8" ht="15" customHeight="1" x14ac:dyDescent="0.2">
      <c r="A15" s="25" t="s">
        <v>5</v>
      </c>
      <c r="B15" s="57">
        <v>118</v>
      </c>
      <c r="C15" s="73" t="s">
        <v>138</v>
      </c>
      <c r="D15" s="86" t="s">
        <v>138</v>
      </c>
      <c r="E15" s="73" t="s">
        <v>138</v>
      </c>
      <c r="F15" s="73" t="s">
        <v>138</v>
      </c>
      <c r="G15" s="73" t="s">
        <v>138</v>
      </c>
      <c r="H15" s="11"/>
    </row>
    <row r="16" spans="1:8" ht="15" customHeight="1" x14ac:dyDescent="0.2">
      <c r="A16" s="25" t="s">
        <v>6</v>
      </c>
      <c r="B16" s="57">
        <v>119</v>
      </c>
      <c r="C16" s="73" t="s">
        <v>138</v>
      </c>
      <c r="D16" s="86" t="s">
        <v>138</v>
      </c>
      <c r="E16" s="73" t="s">
        <v>138</v>
      </c>
      <c r="F16" s="73" t="s">
        <v>138</v>
      </c>
      <c r="G16" s="73" t="s">
        <v>138</v>
      </c>
      <c r="H16" s="11"/>
    </row>
    <row r="17" spans="1:8" ht="15" customHeight="1" x14ac:dyDescent="0.2">
      <c r="A17" s="25" t="s">
        <v>7</v>
      </c>
      <c r="B17" s="57">
        <v>120</v>
      </c>
      <c r="C17" s="5">
        <f t="shared" si="0"/>
        <v>4017.1</v>
      </c>
      <c r="D17" s="1">
        <v>921.8</v>
      </c>
      <c r="E17" s="5">
        <v>1049.2</v>
      </c>
      <c r="F17" s="5">
        <v>1140</v>
      </c>
      <c r="G17" s="5">
        <v>906.1</v>
      </c>
      <c r="H17" s="11"/>
    </row>
    <row r="18" spans="1:8" ht="15" customHeight="1" x14ac:dyDescent="0.2">
      <c r="A18" s="25" t="s">
        <v>8</v>
      </c>
      <c r="B18" s="57">
        <v>121</v>
      </c>
      <c r="C18" s="5">
        <f t="shared" si="0"/>
        <v>160867.20000000001</v>
      </c>
      <c r="D18" s="1">
        <v>43397.599999999999</v>
      </c>
      <c r="E18" s="5">
        <v>42992.4</v>
      </c>
      <c r="F18" s="5">
        <v>35015.599999999999</v>
      </c>
      <c r="G18" s="5">
        <v>39461.599999999999</v>
      </c>
      <c r="H18" s="11"/>
    </row>
    <row r="19" spans="1:8" s="10" customFormat="1" ht="15" customHeight="1" x14ac:dyDescent="0.2">
      <c r="A19" s="24" t="s">
        <v>103</v>
      </c>
      <c r="B19" s="51">
        <v>130</v>
      </c>
      <c r="C19" s="11">
        <f t="shared" si="0"/>
        <v>69495.899999999994</v>
      </c>
      <c r="D19" s="3">
        <v>24298</v>
      </c>
      <c r="E19" s="91">
        <v>11456</v>
      </c>
      <c r="F19" s="91">
        <v>13324.9</v>
      </c>
      <c r="G19" s="91">
        <v>20417</v>
      </c>
      <c r="H19" s="11"/>
    </row>
    <row r="20" spans="1:8" ht="15" customHeight="1" x14ac:dyDescent="0.2">
      <c r="A20" s="25" t="s">
        <v>9</v>
      </c>
      <c r="B20" s="57">
        <v>131</v>
      </c>
      <c r="C20" s="5">
        <f t="shared" si="0"/>
        <v>14054.9</v>
      </c>
      <c r="D20" s="1">
        <v>14054.9</v>
      </c>
      <c r="E20" s="73" t="s">
        <v>138</v>
      </c>
      <c r="F20" s="73" t="s">
        <v>138</v>
      </c>
      <c r="G20" s="73" t="s">
        <v>138</v>
      </c>
      <c r="H20" s="11"/>
    </row>
    <row r="21" spans="1:8" ht="15" customHeight="1" x14ac:dyDescent="0.2">
      <c r="A21" s="13"/>
      <c r="B21" s="13"/>
      <c r="C21" s="15"/>
      <c r="D21" s="54"/>
      <c r="E21" s="15"/>
      <c r="F21" s="15"/>
      <c r="G21" s="15"/>
      <c r="H21" s="11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D39" sqref="D38:D39"/>
    </sheetView>
  </sheetViews>
  <sheetFormatPr defaultColWidth="8.85546875" defaultRowHeight="12" x14ac:dyDescent="0.2"/>
  <cols>
    <col min="1" max="1" width="72.42578125" style="7" bestFit="1" customWidth="1"/>
    <col min="2" max="2" width="9" style="7" bestFit="1" customWidth="1"/>
    <col min="3" max="7" width="12.7109375" style="7" customWidth="1"/>
    <col min="8" max="16384" width="8.85546875" style="7"/>
  </cols>
  <sheetData>
    <row r="1" spans="1:7" ht="18" customHeight="1" x14ac:dyDescent="0.25">
      <c r="A1" s="17" t="s">
        <v>88</v>
      </c>
    </row>
    <row r="2" spans="1:7" ht="18" customHeight="1" x14ac:dyDescent="0.2">
      <c r="A2" s="9" t="s">
        <v>120</v>
      </c>
    </row>
    <row r="3" spans="1:7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7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5" spans="1:7" ht="15" customHeight="1" x14ac:dyDescent="0.2">
      <c r="C5" s="22"/>
      <c r="D5" s="22"/>
      <c r="E5" s="22"/>
      <c r="F5" s="22"/>
      <c r="G5" s="22"/>
    </row>
    <row r="6" spans="1:7" s="10" customFormat="1" ht="15" customHeight="1" x14ac:dyDescent="0.2">
      <c r="A6" s="10" t="s">
        <v>104</v>
      </c>
      <c r="B6" s="16">
        <v>200</v>
      </c>
      <c r="C6" s="91">
        <f>SUM(D6:G6)</f>
        <v>28552269.199999999</v>
      </c>
      <c r="D6" s="91">
        <v>6369236.9000000004</v>
      </c>
      <c r="E6" s="91">
        <v>6896510.5</v>
      </c>
      <c r="F6" s="91">
        <v>7446939.7999999998</v>
      </c>
      <c r="G6" s="91">
        <v>7839582</v>
      </c>
    </row>
    <row r="7" spans="1:7" ht="15" customHeight="1" x14ac:dyDescent="0.2">
      <c r="A7" s="32" t="s">
        <v>66</v>
      </c>
      <c r="B7" s="8">
        <v>210</v>
      </c>
      <c r="C7" s="73">
        <f t="shared" ref="C7:C20" si="0">SUM(D7:G7)</f>
        <v>2479.9</v>
      </c>
      <c r="D7" s="73">
        <v>660.7</v>
      </c>
      <c r="E7" s="73">
        <v>675.2</v>
      </c>
      <c r="F7" s="73">
        <v>625.1</v>
      </c>
      <c r="G7" s="73">
        <v>518.9</v>
      </c>
    </row>
    <row r="8" spans="1:7" ht="15" customHeight="1" x14ac:dyDescent="0.2">
      <c r="A8" s="32" t="s">
        <v>60</v>
      </c>
      <c r="B8" s="8">
        <v>220</v>
      </c>
      <c r="C8" s="73">
        <f t="shared" si="0"/>
        <v>11761273.399999999</v>
      </c>
      <c r="D8" s="73">
        <v>2615700.9</v>
      </c>
      <c r="E8" s="73">
        <v>2767602.8</v>
      </c>
      <c r="F8" s="73">
        <v>2997005.7</v>
      </c>
      <c r="G8" s="73">
        <v>3380964</v>
      </c>
    </row>
    <row r="9" spans="1:7" ht="15" customHeight="1" x14ac:dyDescent="0.2">
      <c r="A9" s="32" t="s">
        <v>67</v>
      </c>
      <c r="B9" s="8">
        <v>240</v>
      </c>
      <c r="C9" s="73">
        <f t="shared" si="0"/>
        <v>1492645</v>
      </c>
      <c r="D9" s="73">
        <v>408101.4</v>
      </c>
      <c r="E9" s="73">
        <v>352571.9</v>
      </c>
      <c r="F9" s="73">
        <v>344581.5</v>
      </c>
      <c r="G9" s="73">
        <v>387390.2</v>
      </c>
    </row>
    <row r="10" spans="1:7" ht="15" customHeight="1" x14ac:dyDescent="0.2">
      <c r="A10" s="32" t="s">
        <v>23</v>
      </c>
      <c r="B10" s="8">
        <v>250</v>
      </c>
      <c r="C10" s="73">
        <f t="shared" si="0"/>
        <v>353438.4</v>
      </c>
      <c r="D10" s="73">
        <v>88139</v>
      </c>
      <c r="E10" s="73">
        <v>89689.7</v>
      </c>
      <c r="F10" s="73">
        <v>87329.5</v>
      </c>
      <c r="G10" s="73">
        <v>88280.2</v>
      </c>
    </row>
    <row r="11" spans="1:7" ht="15" customHeight="1" x14ac:dyDescent="0.2">
      <c r="A11" s="32" t="s">
        <v>33</v>
      </c>
      <c r="B11" s="8">
        <v>270</v>
      </c>
      <c r="C11" s="73" t="s">
        <v>138</v>
      </c>
      <c r="D11" s="73" t="s">
        <v>138</v>
      </c>
      <c r="E11" s="73" t="s">
        <v>138</v>
      </c>
      <c r="F11" s="73" t="s">
        <v>138</v>
      </c>
      <c r="G11" s="73" t="s">
        <v>138</v>
      </c>
    </row>
    <row r="12" spans="1:7" ht="15" customHeight="1" x14ac:dyDescent="0.2">
      <c r="A12" s="32" t="s">
        <v>34</v>
      </c>
      <c r="B12" s="8">
        <v>280</v>
      </c>
      <c r="C12" s="73" t="s">
        <v>138</v>
      </c>
      <c r="D12" s="73" t="s">
        <v>138</v>
      </c>
      <c r="E12" s="73" t="s">
        <v>138</v>
      </c>
      <c r="F12" s="73" t="s">
        <v>138</v>
      </c>
      <c r="G12" s="73" t="s">
        <v>138</v>
      </c>
    </row>
    <row r="13" spans="1:7" ht="15" customHeight="1" x14ac:dyDescent="0.2">
      <c r="A13" s="32" t="s">
        <v>35</v>
      </c>
      <c r="B13" s="8">
        <v>290</v>
      </c>
      <c r="C13" s="73">
        <f t="shared" si="0"/>
        <v>13149637</v>
      </c>
      <c r="D13" s="73">
        <v>2853144.5</v>
      </c>
      <c r="E13" s="73">
        <v>3220738.9</v>
      </c>
      <c r="F13" s="73">
        <v>3495939</v>
      </c>
      <c r="G13" s="73">
        <v>3579814.6</v>
      </c>
    </row>
    <row r="14" spans="1:7" ht="15" customHeight="1" x14ac:dyDescent="0.2">
      <c r="A14" s="32" t="s">
        <v>68</v>
      </c>
      <c r="B14" s="8">
        <v>300</v>
      </c>
      <c r="C14" s="73">
        <f t="shared" si="0"/>
        <v>742092.5</v>
      </c>
      <c r="D14" s="73">
        <v>159829</v>
      </c>
      <c r="E14" s="73">
        <v>184763.6</v>
      </c>
      <c r="F14" s="73">
        <v>203738</v>
      </c>
      <c r="G14" s="73">
        <v>193761.9</v>
      </c>
    </row>
    <row r="15" spans="1:7" ht="15" customHeight="1" x14ac:dyDescent="0.2">
      <c r="A15" s="32" t="s">
        <v>46</v>
      </c>
      <c r="B15" s="8">
        <v>320</v>
      </c>
      <c r="C15" s="73">
        <f t="shared" si="0"/>
        <v>129608.7</v>
      </c>
      <c r="D15" s="73">
        <v>24695.5</v>
      </c>
      <c r="E15" s="73">
        <v>56860.2</v>
      </c>
      <c r="F15" s="73">
        <v>23839.200000000001</v>
      </c>
      <c r="G15" s="73">
        <v>24213.8</v>
      </c>
    </row>
    <row r="16" spans="1:7" ht="15" customHeight="1" x14ac:dyDescent="0.2">
      <c r="A16" s="32" t="s">
        <v>47</v>
      </c>
      <c r="B16" s="8">
        <v>330</v>
      </c>
      <c r="C16" s="73">
        <f t="shared" si="0"/>
        <v>490008.80000000005</v>
      </c>
      <c r="D16" s="73">
        <v>121608.9</v>
      </c>
      <c r="E16" s="73">
        <v>149989.5</v>
      </c>
      <c r="F16" s="73">
        <v>112233.3</v>
      </c>
      <c r="G16" s="73">
        <v>106177.1</v>
      </c>
    </row>
    <row r="17" spans="1:7" ht="15" customHeight="1" x14ac:dyDescent="0.2">
      <c r="A17" s="32" t="s">
        <v>50</v>
      </c>
      <c r="B17" s="8">
        <v>340</v>
      </c>
      <c r="C17" s="73">
        <f t="shared" si="0"/>
        <v>19032.8</v>
      </c>
      <c r="D17" s="73">
        <v>5753</v>
      </c>
      <c r="E17" s="73">
        <v>5018.8999999999996</v>
      </c>
      <c r="F17" s="73">
        <v>4389.3</v>
      </c>
      <c r="G17" s="73">
        <v>3871.6</v>
      </c>
    </row>
    <row r="18" spans="1:7" ht="15" customHeight="1" x14ac:dyDescent="0.2">
      <c r="A18" s="32" t="s">
        <v>51</v>
      </c>
      <c r="B18" s="8">
        <v>350</v>
      </c>
      <c r="C18" s="73">
        <f t="shared" si="0"/>
        <v>258898.69999999998</v>
      </c>
      <c r="D18" s="73">
        <v>46364.7</v>
      </c>
      <c r="E18" s="73">
        <v>25525.9</v>
      </c>
      <c r="F18" s="73">
        <v>119278.7</v>
      </c>
      <c r="G18" s="73">
        <v>67729.399999999994</v>
      </c>
    </row>
    <row r="19" spans="1:7" ht="15" customHeight="1" x14ac:dyDescent="0.2">
      <c r="A19" s="32" t="s">
        <v>52</v>
      </c>
      <c r="B19" s="8">
        <v>360</v>
      </c>
      <c r="C19" s="73">
        <f t="shared" si="0"/>
        <v>7706.5000000000009</v>
      </c>
      <c r="D19" s="73">
        <v>1691</v>
      </c>
      <c r="E19" s="73">
        <v>1660.8</v>
      </c>
      <c r="F19" s="73">
        <v>1715.4</v>
      </c>
      <c r="G19" s="73">
        <v>2639.3</v>
      </c>
    </row>
    <row r="20" spans="1:7" ht="15" customHeight="1" x14ac:dyDescent="0.2">
      <c r="A20" s="32" t="s">
        <v>53</v>
      </c>
      <c r="B20" s="8">
        <v>370</v>
      </c>
      <c r="C20" s="73">
        <f t="shared" si="0"/>
        <v>145447.5</v>
      </c>
      <c r="D20" s="73">
        <v>43548.3</v>
      </c>
      <c r="E20" s="73">
        <v>41413.1</v>
      </c>
      <c r="F20" s="73">
        <v>56265.1</v>
      </c>
      <c r="G20" s="73">
        <v>4221</v>
      </c>
    </row>
    <row r="21" spans="1:7" ht="15" customHeight="1" x14ac:dyDescent="0.2">
      <c r="A21" s="13"/>
      <c r="B21" s="13"/>
      <c r="C21" s="88"/>
      <c r="D21" s="88"/>
      <c r="E21" s="88"/>
      <c r="F21" s="88"/>
      <c r="G21" s="88"/>
    </row>
    <row r="22" spans="1:7" ht="15" customHeight="1" x14ac:dyDescent="0.2"/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D32" sqref="D32"/>
    </sheetView>
  </sheetViews>
  <sheetFormatPr defaultColWidth="8.85546875" defaultRowHeight="12" x14ac:dyDescent="0.2"/>
  <cols>
    <col min="1" max="1" width="72.42578125" style="7" bestFit="1" customWidth="1"/>
    <col min="2" max="2" width="9" style="7" bestFit="1" customWidth="1"/>
    <col min="3" max="3" width="11.7109375" style="7" bestFit="1" customWidth="1"/>
    <col min="4" max="7" width="10.7109375" style="7" bestFit="1" customWidth="1"/>
    <col min="8" max="16384" width="8.85546875" style="7"/>
  </cols>
  <sheetData>
    <row r="1" spans="1:7" ht="18" customHeight="1" x14ac:dyDescent="0.25">
      <c r="A1" s="17" t="s">
        <v>89</v>
      </c>
    </row>
    <row r="2" spans="1:7" ht="18" customHeight="1" x14ac:dyDescent="0.2">
      <c r="A2" s="26" t="s">
        <v>120</v>
      </c>
    </row>
    <row r="3" spans="1:7" ht="18" customHeight="1" x14ac:dyDescent="0.2">
      <c r="A3" s="12"/>
      <c r="B3" s="18" t="s">
        <v>105</v>
      </c>
      <c r="C3" s="19">
        <v>2022</v>
      </c>
      <c r="D3" s="101" t="s">
        <v>99</v>
      </c>
      <c r="E3" s="101"/>
      <c r="F3" s="101"/>
      <c r="G3" s="101"/>
    </row>
    <row r="4" spans="1:7" ht="18" customHeight="1" x14ac:dyDescent="0.2">
      <c r="A4" s="13"/>
      <c r="B4" s="20" t="s">
        <v>102</v>
      </c>
      <c r="C4" s="21"/>
      <c r="D4" s="21" t="s">
        <v>94</v>
      </c>
      <c r="E4" s="21" t="s">
        <v>95</v>
      </c>
      <c r="F4" s="21" t="s">
        <v>96</v>
      </c>
      <c r="G4" s="21" t="s">
        <v>97</v>
      </c>
    </row>
    <row r="5" spans="1:7" ht="15" customHeight="1" x14ac:dyDescent="0.2">
      <c r="C5" s="22"/>
      <c r="D5" s="22"/>
      <c r="E5" s="22"/>
      <c r="F5" s="22"/>
      <c r="G5" s="22"/>
    </row>
    <row r="6" spans="1:7" s="10" customFormat="1" ht="15" customHeight="1" x14ac:dyDescent="0.2">
      <c r="A6" s="10" t="s">
        <v>104</v>
      </c>
      <c r="B6" s="16">
        <v>200</v>
      </c>
      <c r="C6" s="91">
        <f>SUM(D6:G6)</f>
        <v>22066625.300000001</v>
      </c>
      <c r="D6" s="91">
        <v>4827903.2</v>
      </c>
      <c r="E6" s="91">
        <v>5331290.4000000004</v>
      </c>
      <c r="F6" s="91">
        <v>5790098.5</v>
      </c>
      <c r="G6" s="91">
        <v>6117333.2000000002</v>
      </c>
    </row>
    <row r="7" spans="1:7" ht="15" customHeight="1" x14ac:dyDescent="0.2">
      <c r="A7" s="32" t="s">
        <v>66</v>
      </c>
      <c r="B7" s="8">
        <v>210</v>
      </c>
      <c r="C7" s="73">
        <f t="shared" ref="C7:C20" si="0">SUM(D7:G7)</f>
        <v>425.19999999999993</v>
      </c>
      <c r="D7" s="73">
        <v>74.5</v>
      </c>
      <c r="E7" s="73">
        <v>86.2</v>
      </c>
      <c r="F7" s="73">
        <v>134.1</v>
      </c>
      <c r="G7" s="73">
        <v>130.4</v>
      </c>
    </row>
    <row r="8" spans="1:7" ht="15" customHeight="1" x14ac:dyDescent="0.2">
      <c r="A8" s="32" t="s">
        <v>60</v>
      </c>
      <c r="B8" s="8">
        <v>220</v>
      </c>
      <c r="C8" s="73">
        <f t="shared" si="0"/>
        <v>10066268.699999999</v>
      </c>
      <c r="D8" s="73">
        <v>2290263.7999999998</v>
      </c>
      <c r="E8" s="73">
        <v>2382137.2999999998</v>
      </c>
      <c r="F8" s="73">
        <v>2573582.1</v>
      </c>
      <c r="G8" s="73">
        <v>2820285.5</v>
      </c>
    </row>
    <row r="9" spans="1:7" ht="15" customHeight="1" x14ac:dyDescent="0.2">
      <c r="A9" s="32" t="s">
        <v>67</v>
      </c>
      <c r="B9" s="8">
        <v>240</v>
      </c>
      <c r="C9" s="73">
        <f t="shared" si="0"/>
        <v>25587.4</v>
      </c>
      <c r="D9" s="73">
        <v>5589.1</v>
      </c>
      <c r="E9" s="73">
        <v>6421</v>
      </c>
      <c r="F9" s="73">
        <v>7214.6</v>
      </c>
      <c r="G9" s="73">
        <v>6362.7</v>
      </c>
    </row>
    <row r="10" spans="1:7" ht="15" customHeight="1" x14ac:dyDescent="0.2">
      <c r="A10" s="32" t="s">
        <v>23</v>
      </c>
      <c r="B10" s="8">
        <v>250</v>
      </c>
      <c r="C10" s="73">
        <f t="shared" si="0"/>
        <v>100567.5</v>
      </c>
      <c r="D10" s="73">
        <v>27098.400000000001</v>
      </c>
      <c r="E10" s="73">
        <v>25709.1</v>
      </c>
      <c r="F10" s="73">
        <v>24641.7</v>
      </c>
      <c r="G10" s="73">
        <v>23118.3</v>
      </c>
    </row>
    <row r="11" spans="1:7" ht="15" customHeight="1" x14ac:dyDescent="0.2">
      <c r="A11" s="32" t="s">
        <v>33</v>
      </c>
      <c r="B11" s="8">
        <v>270</v>
      </c>
      <c r="C11" s="73" t="s">
        <v>138</v>
      </c>
      <c r="D11" s="73" t="s">
        <v>138</v>
      </c>
      <c r="E11" s="73" t="s">
        <v>138</v>
      </c>
      <c r="F11" s="73" t="s">
        <v>138</v>
      </c>
      <c r="G11" s="73" t="s">
        <v>138</v>
      </c>
    </row>
    <row r="12" spans="1:7" ht="15" customHeight="1" x14ac:dyDescent="0.2">
      <c r="A12" s="32" t="s">
        <v>34</v>
      </c>
      <c r="B12" s="8">
        <v>280</v>
      </c>
      <c r="C12" s="73" t="s">
        <v>138</v>
      </c>
      <c r="D12" s="73" t="s">
        <v>138</v>
      </c>
      <c r="E12" s="73" t="s">
        <v>138</v>
      </c>
      <c r="F12" s="73" t="s">
        <v>138</v>
      </c>
      <c r="G12" s="73" t="s">
        <v>138</v>
      </c>
    </row>
    <row r="13" spans="1:7" ht="15" customHeight="1" x14ac:dyDescent="0.2">
      <c r="A13" s="32" t="s">
        <v>35</v>
      </c>
      <c r="B13" s="8">
        <v>290</v>
      </c>
      <c r="C13" s="73">
        <f t="shared" si="0"/>
        <v>11432028.1</v>
      </c>
      <c r="D13" s="73">
        <v>2408912.6</v>
      </c>
      <c r="E13" s="73">
        <v>2801069.4</v>
      </c>
      <c r="F13" s="73">
        <v>3070668.1</v>
      </c>
      <c r="G13" s="73">
        <v>3151378</v>
      </c>
    </row>
    <row r="14" spans="1:7" ht="15" customHeight="1" x14ac:dyDescent="0.2">
      <c r="A14" s="32" t="s">
        <v>68</v>
      </c>
      <c r="B14" s="8">
        <v>300</v>
      </c>
      <c r="C14" s="73">
        <f t="shared" si="0"/>
        <v>321043</v>
      </c>
      <c r="D14" s="73">
        <v>69545</v>
      </c>
      <c r="E14" s="73">
        <v>79689</v>
      </c>
      <c r="F14" s="73">
        <v>88291</v>
      </c>
      <c r="G14" s="73">
        <v>83518</v>
      </c>
    </row>
    <row r="15" spans="1:7" ht="15" customHeight="1" x14ac:dyDescent="0.2">
      <c r="A15" s="32" t="s">
        <v>46</v>
      </c>
      <c r="B15" s="8">
        <v>320</v>
      </c>
      <c r="C15" s="73">
        <f t="shared" si="0"/>
        <v>7526.1</v>
      </c>
      <c r="D15" s="73">
        <v>2044.5</v>
      </c>
      <c r="E15" s="73">
        <v>1930.9</v>
      </c>
      <c r="F15" s="73">
        <v>1765.4</v>
      </c>
      <c r="G15" s="73">
        <v>1785.3</v>
      </c>
    </row>
    <row r="16" spans="1:7" ht="15" customHeight="1" x14ac:dyDescent="0.2">
      <c r="A16" s="32" t="s">
        <v>47</v>
      </c>
      <c r="B16" s="8">
        <v>330</v>
      </c>
      <c r="C16" s="73">
        <f t="shared" si="0"/>
        <v>111192.6</v>
      </c>
      <c r="D16" s="73">
        <v>22834</v>
      </c>
      <c r="E16" s="73">
        <v>33873.699999999997</v>
      </c>
      <c r="F16" s="73">
        <v>23767.5</v>
      </c>
      <c r="G16" s="73">
        <v>30717.4</v>
      </c>
    </row>
    <row r="17" spans="1:7" ht="15" customHeight="1" x14ac:dyDescent="0.2">
      <c r="A17" s="32" t="s">
        <v>50</v>
      </c>
      <c r="B17" s="8">
        <v>340</v>
      </c>
      <c r="C17" s="73">
        <f t="shared" si="0"/>
        <v>1315.6</v>
      </c>
      <c r="D17" s="73">
        <v>978.6</v>
      </c>
      <c r="E17" s="73">
        <v>337</v>
      </c>
      <c r="F17" s="73">
        <v>0</v>
      </c>
      <c r="G17" s="73">
        <v>0</v>
      </c>
    </row>
    <row r="18" spans="1:7" ht="15" customHeight="1" x14ac:dyDescent="0.2">
      <c r="A18" s="32" t="s">
        <v>51</v>
      </c>
      <c r="B18" s="8">
        <v>350</v>
      </c>
      <c r="C18" s="73">
        <f t="shared" si="0"/>
        <v>531.1</v>
      </c>
      <c r="D18" s="73">
        <v>531.1</v>
      </c>
      <c r="E18" s="73">
        <v>0</v>
      </c>
      <c r="F18" s="73">
        <v>0</v>
      </c>
      <c r="G18" s="73">
        <v>0</v>
      </c>
    </row>
    <row r="19" spans="1:7" ht="15" customHeight="1" x14ac:dyDescent="0.2">
      <c r="A19" s="32" t="s">
        <v>52</v>
      </c>
      <c r="B19" s="8">
        <v>360</v>
      </c>
      <c r="C19" s="73">
        <f t="shared" si="0"/>
        <v>66.8</v>
      </c>
      <c r="D19" s="73">
        <v>15</v>
      </c>
      <c r="E19" s="73">
        <v>16.8</v>
      </c>
      <c r="F19" s="73">
        <v>15</v>
      </c>
      <c r="G19" s="73">
        <v>20</v>
      </c>
    </row>
    <row r="20" spans="1:7" ht="15" customHeight="1" x14ac:dyDescent="0.2">
      <c r="A20" s="32" t="s">
        <v>53</v>
      </c>
      <c r="B20" s="8">
        <v>370</v>
      </c>
      <c r="C20" s="73">
        <f t="shared" si="0"/>
        <v>73.2</v>
      </c>
      <c r="D20" s="73">
        <v>16.600000000000001</v>
      </c>
      <c r="E20" s="73">
        <v>20</v>
      </c>
      <c r="F20" s="73">
        <v>19</v>
      </c>
      <c r="G20" s="73">
        <v>17.600000000000001</v>
      </c>
    </row>
    <row r="21" spans="1:7" ht="15" customHeight="1" x14ac:dyDescent="0.2">
      <c r="A21" s="13"/>
      <c r="B21" s="13"/>
      <c r="C21" s="88"/>
      <c r="D21" s="88"/>
      <c r="E21" s="88"/>
      <c r="F21" s="88"/>
      <c r="G21" s="88"/>
    </row>
    <row r="22" spans="1:7" ht="15" customHeight="1" x14ac:dyDescent="0.2"/>
    <row r="23" spans="1:7" ht="15" customHeight="1" x14ac:dyDescent="0.2">
      <c r="A23" s="7" t="s">
        <v>140</v>
      </c>
    </row>
    <row r="24" spans="1:7" ht="15" customHeight="1" x14ac:dyDescent="0.2">
      <c r="A24" s="7" t="s">
        <v>141</v>
      </c>
      <c r="G24" s="4"/>
    </row>
    <row r="25" spans="1:7" ht="15" customHeight="1" x14ac:dyDescent="0.2">
      <c r="A25" s="7" t="s">
        <v>147</v>
      </c>
      <c r="C25" s="7">
        <v>77.3</v>
      </c>
      <c r="D25" s="7">
        <v>75.8</v>
      </c>
      <c r="E25" s="7">
        <v>77.3</v>
      </c>
      <c r="F25" s="7">
        <v>77.8</v>
      </c>
      <c r="G25" s="4">
        <v>78</v>
      </c>
    </row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sqref="A1:A1048576"/>
    </sheetView>
  </sheetViews>
  <sheetFormatPr defaultColWidth="8.85546875" defaultRowHeight="12" x14ac:dyDescent="0.2"/>
  <cols>
    <col min="1" max="1" width="70.85546875" style="7" customWidth="1"/>
    <col min="2" max="2" width="9" style="7" bestFit="1" customWidth="1"/>
    <col min="3" max="3" width="11.7109375" style="7" bestFit="1" customWidth="1"/>
    <col min="4" max="7" width="10.7109375" style="7" bestFit="1" customWidth="1"/>
    <col min="8" max="8" width="13.5703125" style="7" customWidth="1"/>
    <col min="9" max="9" width="12" style="7" customWidth="1"/>
    <col min="10" max="16384" width="8.85546875" style="7"/>
  </cols>
  <sheetData>
    <row r="1" spans="1:12" ht="18" customHeight="1" x14ac:dyDescent="0.25">
      <c r="A1" s="17" t="s">
        <v>121</v>
      </c>
    </row>
    <row r="2" spans="1:12" ht="18" customHeight="1" x14ac:dyDescent="0.2">
      <c r="A2" s="26" t="s">
        <v>120</v>
      </c>
    </row>
    <row r="3" spans="1:12" ht="18" customHeight="1" x14ac:dyDescent="0.2"/>
    <row r="4" spans="1:12" ht="18" customHeight="1" x14ac:dyDescent="0.2">
      <c r="A4" s="18"/>
      <c r="B4" s="19" t="s">
        <v>105</v>
      </c>
      <c r="C4" s="19">
        <v>2022</v>
      </c>
      <c r="D4" s="101" t="s">
        <v>99</v>
      </c>
      <c r="E4" s="101"/>
      <c r="F4" s="101"/>
      <c r="G4" s="101"/>
    </row>
    <row r="5" spans="1:12" ht="18" customHeight="1" x14ac:dyDescent="0.2">
      <c r="A5" s="20"/>
      <c r="B5" s="21" t="s">
        <v>102</v>
      </c>
      <c r="C5" s="21"/>
      <c r="D5" s="21" t="s">
        <v>94</v>
      </c>
      <c r="E5" s="21" t="s">
        <v>95</v>
      </c>
      <c r="F5" s="21" t="s">
        <v>96</v>
      </c>
      <c r="G5" s="21" t="s">
        <v>97</v>
      </c>
    </row>
    <row r="6" spans="1:12" x14ac:dyDescent="0.2">
      <c r="B6" s="33"/>
      <c r="C6" s="22"/>
      <c r="D6" s="22"/>
      <c r="E6" s="22"/>
      <c r="F6" s="22"/>
      <c r="G6" s="22"/>
    </row>
    <row r="7" spans="1:12" s="10" customFormat="1" ht="15" customHeight="1" x14ac:dyDescent="0.2">
      <c r="A7" s="10" t="s">
        <v>70</v>
      </c>
      <c r="B7" s="16">
        <v>210</v>
      </c>
      <c r="C7" s="91">
        <f>SUM(D7:G7)</f>
        <v>2479.9</v>
      </c>
      <c r="D7" s="91">
        <v>660.7</v>
      </c>
      <c r="E7" s="91">
        <v>675.2</v>
      </c>
      <c r="F7" s="91">
        <v>625.1</v>
      </c>
      <c r="G7" s="91">
        <v>518.9</v>
      </c>
      <c r="H7" s="5"/>
    </row>
    <row r="8" spans="1:12" ht="15" customHeight="1" x14ac:dyDescent="0.2">
      <c r="A8" s="34" t="s">
        <v>58</v>
      </c>
      <c r="B8" s="8">
        <v>211</v>
      </c>
      <c r="C8" s="73">
        <f t="shared" ref="C8:C26" si="0">SUM(D8:G8)</f>
        <v>541.70000000000005</v>
      </c>
      <c r="D8" s="73">
        <v>106.1</v>
      </c>
      <c r="E8" s="73">
        <v>108.8</v>
      </c>
      <c r="F8" s="73">
        <v>165.3</v>
      </c>
      <c r="G8" s="73">
        <v>161.5</v>
      </c>
      <c r="H8" s="5"/>
    </row>
    <row r="9" spans="1:12" ht="15" customHeight="1" x14ac:dyDescent="0.2">
      <c r="A9" s="25" t="s">
        <v>59</v>
      </c>
      <c r="B9" s="8">
        <v>212</v>
      </c>
      <c r="C9" s="73">
        <f t="shared" si="0"/>
        <v>174.2</v>
      </c>
      <c r="D9" s="73">
        <v>22.9</v>
      </c>
      <c r="E9" s="73">
        <v>32.299999999999997</v>
      </c>
      <c r="F9" s="73">
        <v>58</v>
      </c>
      <c r="G9" s="73">
        <v>61</v>
      </c>
      <c r="H9" s="5"/>
    </row>
    <row r="10" spans="1:12" ht="15" customHeight="1" x14ac:dyDescent="0.2">
      <c r="A10" s="34" t="s">
        <v>11</v>
      </c>
      <c r="B10" s="8">
        <v>213</v>
      </c>
      <c r="C10" s="73">
        <f t="shared" si="0"/>
        <v>609.20000000000005</v>
      </c>
      <c r="D10" s="73">
        <v>148.1</v>
      </c>
      <c r="E10" s="73">
        <v>157.6</v>
      </c>
      <c r="F10" s="73">
        <v>154.4</v>
      </c>
      <c r="G10" s="73">
        <v>149.1</v>
      </c>
      <c r="H10" s="5"/>
    </row>
    <row r="11" spans="1:12" ht="15" customHeight="1" x14ac:dyDescent="0.2">
      <c r="A11" s="34" t="s">
        <v>12</v>
      </c>
      <c r="B11" s="8">
        <v>214</v>
      </c>
      <c r="C11" s="73">
        <f t="shared" si="0"/>
        <v>121</v>
      </c>
      <c r="D11" s="73">
        <v>39.200000000000003</v>
      </c>
      <c r="E11" s="73">
        <v>27.7</v>
      </c>
      <c r="F11" s="73">
        <v>29</v>
      </c>
      <c r="G11" s="73">
        <v>25.1</v>
      </c>
      <c r="H11" s="5"/>
    </row>
    <row r="12" spans="1:12" ht="15" customHeight="1" x14ac:dyDescent="0.2">
      <c r="A12" s="34" t="s">
        <v>8</v>
      </c>
      <c r="B12" s="8">
        <v>215</v>
      </c>
      <c r="C12" s="73">
        <f t="shared" si="0"/>
        <v>1208.0000000000002</v>
      </c>
      <c r="D12" s="73">
        <v>367.3</v>
      </c>
      <c r="E12" s="73">
        <v>381.1</v>
      </c>
      <c r="F12" s="73">
        <v>276.39999999999998</v>
      </c>
      <c r="G12" s="73">
        <v>183.2</v>
      </c>
      <c r="H12" s="5"/>
    </row>
    <row r="13" spans="1:12" s="10" customFormat="1" ht="15" customHeight="1" x14ac:dyDescent="0.2">
      <c r="A13" s="10" t="s">
        <v>71</v>
      </c>
      <c r="B13" s="16">
        <v>220</v>
      </c>
      <c r="C13" s="91">
        <f t="shared" si="0"/>
        <v>11761518.699999999</v>
      </c>
      <c r="D13" s="91">
        <v>2615946.2000000002</v>
      </c>
      <c r="E13" s="92">
        <v>2767602.8</v>
      </c>
      <c r="F13" s="91">
        <v>2997005.7</v>
      </c>
      <c r="G13" s="91">
        <v>3380964</v>
      </c>
      <c r="H13" s="5"/>
      <c r="L13" s="56"/>
    </row>
    <row r="14" spans="1:12" ht="15" customHeight="1" x14ac:dyDescent="0.2">
      <c r="A14" s="32" t="s">
        <v>64</v>
      </c>
      <c r="B14" s="8">
        <v>221</v>
      </c>
      <c r="C14" s="73">
        <f t="shared" si="0"/>
        <v>8747074.5999999996</v>
      </c>
      <c r="D14" s="73">
        <v>1936622.8</v>
      </c>
      <c r="E14" s="73">
        <v>2060134.1</v>
      </c>
      <c r="F14" s="73">
        <v>2206389.6</v>
      </c>
      <c r="G14" s="73">
        <v>2543928.1</v>
      </c>
      <c r="H14" s="5"/>
    </row>
    <row r="15" spans="1:12" ht="15" customHeight="1" x14ac:dyDescent="0.2">
      <c r="A15" s="25" t="s">
        <v>65</v>
      </c>
      <c r="B15" s="8">
        <v>222</v>
      </c>
      <c r="C15" s="73">
        <f t="shared" si="0"/>
        <v>7332089.8000000007</v>
      </c>
      <c r="D15" s="73">
        <v>876309.2</v>
      </c>
      <c r="E15" s="73">
        <v>2021779.1</v>
      </c>
      <c r="F15" s="73">
        <v>2113155.6</v>
      </c>
      <c r="G15" s="73">
        <v>2320845.9</v>
      </c>
      <c r="H15" s="5"/>
    </row>
    <row r="16" spans="1:12" ht="15" customHeight="1" x14ac:dyDescent="0.2">
      <c r="A16" s="35" t="s">
        <v>69</v>
      </c>
      <c r="B16" s="8">
        <v>223</v>
      </c>
      <c r="C16" s="73">
        <f t="shared" si="0"/>
        <v>2701388</v>
      </c>
      <c r="D16" s="73">
        <v>679121.8</v>
      </c>
      <c r="E16" s="73">
        <v>682752.6</v>
      </c>
      <c r="F16" s="73">
        <v>637476.80000000005</v>
      </c>
      <c r="G16" s="73">
        <v>702036.8</v>
      </c>
      <c r="H16" s="5"/>
    </row>
    <row r="17" spans="1:8" ht="15" customHeight="1" x14ac:dyDescent="0.2">
      <c r="A17" s="35" t="s">
        <v>13</v>
      </c>
      <c r="B17" s="8">
        <v>224</v>
      </c>
      <c r="C17" s="73">
        <f t="shared" si="0"/>
        <v>4252908.0999999996</v>
      </c>
      <c r="D17" s="73">
        <v>114817.60000000001</v>
      </c>
      <c r="E17" s="73">
        <v>1250413.6000000001</v>
      </c>
      <c r="F17" s="73">
        <v>1380673.4</v>
      </c>
      <c r="G17" s="73">
        <v>1507003.5</v>
      </c>
      <c r="H17" s="5"/>
    </row>
    <row r="18" spans="1:8" ht="15" customHeight="1" x14ac:dyDescent="0.2">
      <c r="A18" s="35" t="s">
        <v>14</v>
      </c>
      <c r="B18" s="8">
        <v>225</v>
      </c>
      <c r="C18" s="73">
        <f t="shared" si="0"/>
        <v>377793.69999999995</v>
      </c>
      <c r="D18" s="73">
        <v>82369.8</v>
      </c>
      <c r="E18" s="73">
        <v>88612.9</v>
      </c>
      <c r="F18" s="73">
        <v>95005.4</v>
      </c>
      <c r="G18" s="73">
        <v>111805.6</v>
      </c>
      <c r="H18" s="5"/>
    </row>
    <row r="19" spans="1:8" ht="15" customHeight="1" x14ac:dyDescent="0.2">
      <c r="A19" s="35" t="s">
        <v>15</v>
      </c>
      <c r="B19" s="8">
        <v>226</v>
      </c>
      <c r="C19" s="73" t="s">
        <v>138</v>
      </c>
      <c r="D19" s="73" t="s">
        <v>138</v>
      </c>
      <c r="E19" s="73" t="s">
        <v>138</v>
      </c>
      <c r="F19" s="73" t="s">
        <v>138</v>
      </c>
      <c r="G19" s="73" t="s">
        <v>138</v>
      </c>
      <c r="H19" s="5"/>
    </row>
    <row r="20" spans="1:8" ht="15" customHeight="1" x14ac:dyDescent="0.2">
      <c r="A20" s="25" t="s">
        <v>16</v>
      </c>
      <c r="B20" s="8">
        <v>227</v>
      </c>
      <c r="C20" s="73">
        <f t="shared" si="0"/>
        <v>1414984.8</v>
      </c>
      <c r="D20" s="73">
        <v>1060313.6000000001</v>
      </c>
      <c r="E20" s="73">
        <v>38355</v>
      </c>
      <c r="F20" s="73">
        <v>93234</v>
      </c>
      <c r="G20" s="73">
        <v>223082.2</v>
      </c>
      <c r="H20" s="5"/>
    </row>
    <row r="21" spans="1:8" ht="15" customHeight="1" x14ac:dyDescent="0.2">
      <c r="A21" s="35" t="s">
        <v>17</v>
      </c>
      <c r="B21" s="8">
        <v>228</v>
      </c>
      <c r="C21" s="73" t="s">
        <v>138</v>
      </c>
      <c r="D21" s="73" t="s">
        <v>138</v>
      </c>
      <c r="E21" s="73" t="s">
        <v>138</v>
      </c>
      <c r="F21" s="73" t="s">
        <v>138</v>
      </c>
      <c r="G21" s="73" t="s">
        <v>138</v>
      </c>
      <c r="H21" s="5"/>
    </row>
    <row r="22" spans="1:8" ht="15" customHeight="1" x14ac:dyDescent="0.2">
      <c r="A22" s="32" t="s">
        <v>18</v>
      </c>
      <c r="B22" s="8">
        <v>229</v>
      </c>
      <c r="C22" s="73">
        <f t="shared" si="0"/>
        <v>2657175.2999999998</v>
      </c>
      <c r="D22" s="73">
        <v>586920.9</v>
      </c>
      <c r="E22" s="73">
        <v>619066.19999999995</v>
      </c>
      <c r="F22" s="73">
        <v>706606.4</v>
      </c>
      <c r="G22" s="73">
        <v>744581.8</v>
      </c>
      <c r="H22" s="5"/>
    </row>
    <row r="23" spans="1:8" ht="15" customHeight="1" x14ac:dyDescent="0.2">
      <c r="A23" s="32" t="s">
        <v>19</v>
      </c>
      <c r="B23" s="8">
        <v>230</v>
      </c>
      <c r="C23" s="73" t="s">
        <v>138</v>
      </c>
      <c r="D23" s="73" t="s">
        <v>138</v>
      </c>
      <c r="E23" s="73" t="s">
        <v>138</v>
      </c>
      <c r="F23" s="73" t="s">
        <v>138</v>
      </c>
      <c r="G23" s="73" t="s">
        <v>138</v>
      </c>
      <c r="H23" s="5"/>
    </row>
    <row r="24" spans="1:8" ht="15" customHeight="1" x14ac:dyDescent="0.2">
      <c r="A24" s="32" t="s">
        <v>20</v>
      </c>
      <c r="B24" s="8">
        <v>231</v>
      </c>
      <c r="C24" s="73">
        <f t="shared" si="0"/>
        <v>116654.2</v>
      </c>
      <c r="D24" s="73">
        <v>29473.1</v>
      </c>
      <c r="E24" s="73">
        <v>28247</v>
      </c>
      <c r="F24" s="73">
        <v>28823.1</v>
      </c>
      <c r="G24" s="73">
        <v>30111</v>
      </c>
      <c r="H24" s="5"/>
    </row>
    <row r="25" spans="1:8" ht="15" customHeight="1" x14ac:dyDescent="0.2">
      <c r="A25" s="32" t="s">
        <v>21</v>
      </c>
      <c r="B25" s="8">
        <v>232</v>
      </c>
      <c r="C25" s="73">
        <f t="shared" si="0"/>
        <v>166773.5</v>
      </c>
      <c r="D25" s="73">
        <v>37769.199999999997</v>
      </c>
      <c r="E25" s="73">
        <v>40179.300000000003</v>
      </c>
      <c r="F25" s="73">
        <v>39107.5</v>
      </c>
      <c r="G25" s="73">
        <v>49717.5</v>
      </c>
      <c r="H25" s="5"/>
    </row>
    <row r="26" spans="1:8" ht="15" customHeight="1" x14ac:dyDescent="0.2">
      <c r="A26" s="32" t="s">
        <v>8</v>
      </c>
      <c r="B26" s="8">
        <v>233</v>
      </c>
      <c r="C26" s="73">
        <f t="shared" si="0"/>
        <v>73841.100000000006</v>
      </c>
      <c r="D26" s="73">
        <v>25160.2</v>
      </c>
      <c r="E26" s="73">
        <v>19976.2</v>
      </c>
      <c r="F26" s="73">
        <v>16079.1</v>
      </c>
      <c r="G26" s="73">
        <v>12625.6</v>
      </c>
      <c r="H26" s="5"/>
    </row>
    <row r="27" spans="1:8" ht="15" customHeight="1" x14ac:dyDescent="0.2">
      <c r="A27" s="13"/>
      <c r="B27" s="13"/>
      <c r="C27" s="13"/>
      <c r="D27" s="13"/>
      <c r="E27" s="13"/>
      <c r="F27" s="13"/>
      <c r="G27" s="13"/>
    </row>
    <row r="28" spans="1:8" ht="15" customHeight="1" x14ac:dyDescent="0.2"/>
    <row r="29" spans="1:8" ht="15" customHeight="1" x14ac:dyDescent="0.2"/>
    <row r="30" spans="1:8" ht="15" customHeight="1" x14ac:dyDescent="0.2"/>
    <row r="31" spans="1:8" ht="15" customHeight="1" x14ac:dyDescent="0.2"/>
    <row r="32" spans="1:8" ht="15" customHeight="1" x14ac:dyDescent="0.2"/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B30" sqref="B30"/>
    </sheetView>
  </sheetViews>
  <sheetFormatPr defaultColWidth="8.85546875" defaultRowHeight="12" x14ac:dyDescent="0.2"/>
  <cols>
    <col min="1" max="1" width="74.42578125" style="7" customWidth="1"/>
    <col min="2" max="2" width="9" style="7" bestFit="1" customWidth="1"/>
    <col min="3" max="3" width="11.7109375" style="7" bestFit="1" customWidth="1"/>
    <col min="4" max="7" width="10.7109375" style="7" bestFit="1" customWidth="1"/>
    <col min="8" max="8" width="10.28515625" style="7" bestFit="1" customWidth="1"/>
    <col min="9" max="9" width="9" style="7" bestFit="1" customWidth="1"/>
    <col min="10" max="16384" width="8.85546875" style="7"/>
  </cols>
  <sheetData>
    <row r="1" spans="1:9" ht="18" customHeight="1" x14ac:dyDescent="0.25">
      <c r="A1" s="17" t="s">
        <v>122</v>
      </c>
    </row>
    <row r="2" spans="1:9" ht="18" customHeight="1" x14ac:dyDescent="0.2">
      <c r="A2" s="26" t="s">
        <v>106</v>
      </c>
    </row>
    <row r="3" spans="1:9" ht="18" customHeight="1" x14ac:dyDescent="0.2"/>
    <row r="4" spans="1:9" ht="18" customHeight="1" x14ac:dyDescent="0.2">
      <c r="A4" s="18"/>
      <c r="B4" s="18" t="s">
        <v>105</v>
      </c>
      <c r="C4" s="19">
        <v>2022</v>
      </c>
      <c r="D4" s="101" t="s">
        <v>99</v>
      </c>
      <c r="E4" s="101"/>
      <c r="F4" s="101"/>
      <c r="G4" s="101"/>
    </row>
    <row r="5" spans="1:9" ht="18" customHeight="1" x14ac:dyDescent="0.2">
      <c r="A5" s="20"/>
      <c r="B5" s="20" t="s">
        <v>102</v>
      </c>
      <c r="C5" s="21"/>
      <c r="D5" s="21" t="s">
        <v>94</v>
      </c>
      <c r="E5" s="21" t="s">
        <v>95</v>
      </c>
      <c r="F5" s="21" t="s">
        <v>96</v>
      </c>
      <c r="G5" s="21" t="s">
        <v>97</v>
      </c>
    </row>
    <row r="6" spans="1:9" x14ac:dyDescent="0.2">
      <c r="B6" s="33"/>
      <c r="C6" s="93"/>
      <c r="D6" s="93"/>
      <c r="E6" s="93"/>
      <c r="F6" s="93"/>
      <c r="G6" s="93"/>
    </row>
    <row r="7" spans="1:9" s="10" customFormat="1" ht="15" customHeight="1" x14ac:dyDescent="0.2">
      <c r="A7" s="10" t="s">
        <v>70</v>
      </c>
      <c r="B7" s="16">
        <v>210</v>
      </c>
      <c r="C7" s="91">
        <f>SUM(D7:G7)</f>
        <v>425.19999999999993</v>
      </c>
      <c r="D7" s="91">
        <v>74.5</v>
      </c>
      <c r="E7" s="91">
        <v>86.2</v>
      </c>
      <c r="F7" s="91">
        <v>134.1</v>
      </c>
      <c r="G7" s="91">
        <v>130.4</v>
      </c>
    </row>
    <row r="8" spans="1:9" ht="15" customHeight="1" x14ac:dyDescent="0.2">
      <c r="A8" s="34" t="s">
        <v>58</v>
      </c>
      <c r="B8" s="8">
        <v>211</v>
      </c>
      <c r="C8" s="73">
        <f t="shared" ref="C8:C26" si="0">SUM(D8:G8)</f>
        <v>409.4</v>
      </c>
      <c r="D8" s="73">
        <v>70.900000000000006</v>
      </c>
      <c r="E8" s="73">
        <v>83.1</v>
      </c>
      <c r="F8" s="73">
        <v>130.4</v>
      </c>
      <c r="G8" s="73">
        <v>125</v>
      </c>
    </row>
    <row r="9" spans="1:9" ht="15" customHeight="1" x14ac:dyDescent="0.2">
      <c r="A9" s="25" t="s">
        <v>59</v>
      </c>
      <c r="B9" s="8">
        <v>212</v>
      </c>
      <c r="C9" s="73">
        <f t="shared" si="0"/>
        <v>173.9</v>
      </c>
      <c r="D9" s="73">
        <v>26.7</v>
      </c>
      <c r="E9" s="73">
        <v>30.8</v>
      </c>
      <c r="F9" s="73">
        <v>57.7</v>
      </c>
      <c r="G9" s="73">
        <v>58.7</v>
      </c>
    </row>
    <row r="10" spans="1:9" ht="15" customHeight="1" x14ac:dyDescent="0.2">
      <c r="A10" s="34" t="s">
        <v>11</v>
      </c>
      <c r="B10" s="8">
        <v>213</v>
      </c>
      <c r="C10" s="73">
        <f t="shared" si="0"/>
        <v>2.7</v>
      </c>
      <c r="D10" s="73">
        <v>0</v>
      </c>
      <c r="E10" s="73">
        <v>0</v>
      </c>
      <c r="F10" s="73">
        <v>0</v>
      </c>
      <c r="G10" s="73">
        <v>2.7</v>
      </c>
    </row>
    <row r="11" spans="1:9" ht="15" customHeight="1" x14ac:dyDescent="0.2">
      <c r="A11" s="34" t="s">
        <v>12</v>
      </c>
      <c r="B11" s="8">
        <v>214</v>
      </c>
      <c r="C11" s="73">
        <f t="shared" si="0"/>
        <v>4</v>
      </c>
      <c r="D11" s="73">
        <v>1.5</v>
      </c>
      <c r="E11" s="73">
        <v>1.1000000000000001</v>
      </c>
      <c r="F11" s="73">
        <v>1.4</v>
      </c>
      <c r="G11" s="73">
        <v>0</v>
      </c>
    </row>
    <row r="12" spans="1:9" ht="15" customHeight="1" x14ac:dyDescent="0.2">
      <c r="A12" s="34" t="s">
        <v>8</v>
      </c>
      <c r="B12" s="8">
        <v>215</v>
      </c>
      <c r="C12" s="73">
        <f t="shared" si="0"/>
        <v>9.1</v>
      </c>
      <c r="D12" s="73">
        <v>2.1</v>
      </c>
      <c r="E12" s="73">
        <v>2</v>
      </c>
      <c r="F12" s="73">
        <v>2.2999999999999998</v>
      </c>
      <c r="G12" s="73">
        <v>2.7</v>
      </c>
    </row>
    <row r="13" spans="1:9" s="10" customFormat="1" ht="15" customHeight="1" x14ac:dyDescent="0.2">
      <c r="A13" s="10" t="s">
        <v>71</v>
      </c>
      <c r="B13" s="16">
        <v>220</v>
      </c>
      <c r="C13" s="91">
        <f t="shared" si="0"/>
        <v>10066268.699999999</v>
      </c>
      <c r="D13" s="91">
        <v>2290263.7999999998</v>
      </c>
      <c r="E13" s="92">
        <v>2382137.2999999998</v>
      </c>
      <c r="F13" s="91">
        <v>2573582.1</v>
      </c>
      <c r="G13" s="91">
        <v>2820285.5</v>
      </c>
      <c r="I13" s="56"/>
    </row>
    <row r="14" spans="1:9" ht="15" customHeight="1" x14ac:dyDescent="0.2">
      <c r="A14" s="32" t="s">
        <v>64</v>
      </c>
      <c r="B14" s="8">
        <v>221</v>
      </c>
      <c r="C14" s="73">
        <f t="shared" si="0"/>
        <v>7405216.7000000002</v>
      </c>
      <c r="D14" s="73">
        <v>1695777.1</v>
      </c>
      <c r="E14" s="73">
        <v>1762086.4</v>
      </c>
      <c r="F14" s="73">
        <v>1873469.9</v>
      </c>
      <c r="G14" s="73">
        <v>2073883.3</v>
      </c>
    </row>
    <row r="15" spans="1:9" ht="15" customHeight="1" x14ac:dyDescent="0.2">
      <c r="A15" s="25" t="s">
        <v>65</v>
      </c>
      <c r="B15" s="8">
        <v>222</v>
      </c>
      <c r="C15" s="73">
        <f t="shared" si="0"/>
        <v>6369803.5</v>
      </c>
      <c r="D15" s="73">
        <v>678427.4</v>
      </c>
      <c r="E15" s="73">
        <v>1756527.3</v>
      </c>
      <c r="F15" s="73">
        <v>1867566.8</v>
      </c>
      <c r="G15" s="73">
        <v>2067282</v>
      </c>
    </row>
    <row r="16" spans="1:9" ht="15" customHeight="1" x14ac:dyDescent="0.2">
      <c r="A16" s="35" t="s">
        <v>69</v>
      </c>
      <c r="B16" s="8">
        <v>223</v>
      </c>
      <c r="C16" s="73">
        <f t="shared" si="0"/>
        <v>2332568.7999999998</v>
      </c>
      <c r="D16" s="73">
        <v>586477.80000000005</v>
      </c>
      <c r="E16" s="73">
        <v>574497.80000000005</v>
      </c>
      <c r="F16" s="73">
        <v>559152.19999999995</v>
      </c>
      <c r="G16" s="73">
        <v>612441</v>
      </c>
    </row>
    <row r="17" spans="1:7" ht="15" customHeight="1" x14ac:dyDescent="0.2">
      <c r="A17" s="35" t="s">
        <v>13</v>
      </c>
      <c r="B17" s="8">
        <v>224</v>
      </c>
      <c r="C17" s="73">
        <f t="shared" si="0"/>
        <v>3880485.0999999996</v>
      </c>
      <c r="D17" s="73">
        <v>63279.7</v>
      </c>
      <c r="E17" s="73">
        <v>1148529.8</v>
      </c>
      <c r="F17" s="73">
        <v>1267393.3999999999</v>
      </c>
      <c r="G17" s="73">
        <v>1401282.2</v>
      </c>
    </row>
    <row r="18" spans="1:7" ht="15" customHeight="1" x14ac:dyDescent="0.2">
      <c r="A18" s="35" t="s">
        <v>14</v>
      </c>
      <c r="B18" s="8">
        <v>225</v>
      </c>
      <c r="C18" s="73">
        <f t="shared" si="0"/>
        <v>156749.59999999998</v>
      </c>
      <c r="D18" s="73">
        <v>28669.9</v>
      </c>
      <c r="E18" s="73">
        <v>33499.699999999997</v>
      </c>
      <c r="F18" s="73">
        <v>41021.199999999997</v>
      </c>
      <c r="G18" s="73">
        <v>53558.8</v>
      </c>
    </row>
    <row r="19" spans="1:7" ht="15" customHeight="1" x14ac:dyDescent="0.2">
      <c r="A19" s="35" t="s">
        <v>15</v>
      </c>
      <c r="B19" s="8">
        <v>226</v>
      </c>
      <c r="C19" s="73" t="s">
        <v>138</v>
      </c>
      <c r="D19" s="73" t="s">
        <v>138</v>
      </c>
      <c r="E19" s="73" t="s">
        <v>138</v>
      </c>
      <c r="F19" s="73" t="s">
        <v>138</v>
      </c>
      <c r="G19" s="73" t="s">
        <v>138</v>
      </c>
    </row>
    <row r="20" spans="1:7" ht="15" customHeight="1" x14ac:dyDescent="0.2">
      <c r="A20" s="25" t="s">
        <v>16</v>
      </c>
      <c r="B20" s="8">
        <v>227</v>
      </c>
      <c r="C20" s="73">
        <f t="shared" si="0"/>
        <v>1035413.2</v>
      </c>
      <c r="D20" s="73">
        <v>1017349.7</v>
      </c>
      <c r="E20" s="73">
        <v>5559.1</v>
      </c>
      <c r="F20" s="73">
        <v>5903.1</v>
      </c>
      <c r="G20" s="73">
        <v>6601.3</v>
      </c>
    </row>
    <row r="21" spans="1:7" ht="15" customHeight="1" x14ac:dyDescent="0.2">
      <c r="A21" s="35" t="s">
        <v>17</v>
      </c>
      <c r="B21" s="8">
        <v>228</v>
      </c>
      <c r="C21" s="73" t="s">
        <v>138</v>
      </c>
      <c r="D21" s="73" t="s">
        <v>138</v>
      </c>
      <c r="E21" s="73" t="s">
        <v>138</v>
      </c>
      <c r="F21" s="73" t="s">
        <v>138</v>
      </c>
      <c r="G21" s="73" t="s">
        <v>138</v>
      </c>
    </row>
    <row r="22" spans="1:7" ht="15" customHeight="1" x14ac:dyDescent="0.2">
      <c r="A22" s="32" t="s">
        <v>18</v>
      </c>
      <c r="B22" s="8">
        <v>229</v>
      </c>
      <c r="C22" s="73">
        <f t="shared" si="0"/>
        <v>2464541.9000000004</v>
      </c>
      <c r="D22" s="73">
        <v>551655.9</v>
      </c>
      <c r="E22" s="73">
        <v>576055.30000000005</v>
      </c>
      <c r="F22" s="73">
        <v>656042.6</v>
      </c>
      <c r="G22" s="73">
        <v>680788.1</v>
      </c>
    </row>
    <row r="23" spans="1:7" ht="15" customHeight="1" x14ac:dyDescent="0.2">
      <c r="A23" s="32" t="s">
        <v>19</v>
      </c>
      <c r="B23" s="8">
        <v>230</v>
      </c>
      <c r="C23" s="73" t="s">
        <v>138</v>
      </c>
      <c r="D23" s="73" t="s">
        <v>138</v>
      </c>
      <c r="E23" s="73" t="s">
        <v>138</v>
      </c>
      <c r="F23" s="73" t="s">
        <v>138</v>
      </c>
      <c r="G23" s="73" t="s">
        <v>138</v>
      </c>
    </row>
    <row r="24" spans="1:7" ht="15" customHeight="1" x14ac:dyDescent="0.2">
      <c r="A24" s="32" t="s">
        <v>20</v>
      </c>
      <c r="B24" s="8">
        <v>231</v>
      </c>
      <c r="C24" s="73">
        <f t="shared" si="0"/>
        <v>9446.2999999999993</v>
      </c>
      <c r="D24" s="73">
        <v>311.10000000000002</v>
      </c>
      <c r="E24" s="73">
        <v>246.8</v>
      </c>
      <c r="F24" s="73">
        <v>241.5</v>
      </c>
      <c r="G24" s="73">
        <v>8646.9</v>
      </c>
    </row>
    <row r="25" spans="1:7" ht="15" customHeight="1" x14ac:dyDescent="0.2">
      <c r="A25" s="32" t="s">
        <v>21</v>
      </c>
      <c r="B25" s="8">
        <v>232</v>
      </c>
      <c r="C25" s="73">
        <f t="shared" si="0"/>
        <v>155383.5</v>
      </c>
      <c r="D25" s="73">
        <v>35353.699999999997</v>
      </c>
      <c r="E25" s="73">
        <v>37440.300000000003</v>
      </c>
      <c r="F25" s="73">
        <v>36443.300000000003</v>
      </c>
      <c r="G25" s="73">
        <v>46146.2</v>
      </c>
    </row>
    <row r="26" spans="1:7" ht="15" customHeight="1" x14ac:dyDescent="0.2">
      <c r="A26" s="32" t="s">
        <v>8</v>
      </c>
      <c r="B26" s="8">
        <v>233</v>
      </c>
      <c r="C26" s="73">
        <f t="shared" si="0"/>
        <v>31680.3</v>
      </c>
      <c r="D26" s="73">
        <v>7166</v>
      </c>
      <c r="E26" s="73">
        <v>6308.5</v>
      </c>
      <c r="F26" s="73">
        <v>7384.8</v>
      </c>
      <c r="G26" s="73">
        <v>10821</v>
      </c>
    </row>
    <row r="27" spans="1:7" ht="15" customHeight="1" x14ac:dyDescent="0.2">
      <c r="A27" s="13"/>
      <c r="B27" s="13"/>
      <c r="C27" s="82"/>
      <c r="D27" s="82"/>
      <c r="E27" s="82"/>
      <c r="F27" s="82"/>
      <c r="G27" s="82"/>
    </row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</sheetData>
  <mergeCells count="1">
    <mergeCell ref="D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Содержание</vt:lpstr>
      <vt:lpstr>Табл 1</vt:lpstr>
      <vt:lpstr>Табл 2.1</vt:lpstr>
      <vt:lpstr>Табл 2.2</vt:lpstr>
      <vt:lpstr>Табл 3.1</vt:lpstr>
      <vt:lpstr>Табл 3.2 нас</vt:lpstr>
      <vt:lpstr>Табл 4.1</vt:lpstr>
      <vt:lpstr>Табл 4.2</vt:lpstr>
      <vt:lpstr>Табл 5.1</vt:lpstr>
      <vt:lpstr>Табл 5.2</vt:lpstr>
      <vt:lpstr>Табл 6.1</vt:lpstr>
      <vt:lpstr>Табл 6.2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ltekeeva</dc:creator>
  <cp:lastModifiedBy>Турсункан Абдылдаева</cp:lastModifiedBy>
  <cp:lastPrinted>2023-06-06T11:12:32Z</cp:lastPrinted>
  <dcterms:created xsi:type="dcterms:W3CDTF">2021-12-18T13:33:05Z</dcterms:created>
  <dcterms:modified xsi:type="dcterms:W3CDTF">2023-06-07T11:25:49Z</dcterms:modified>
</cp:coreProperties>
</file>